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<sst xmlns="http://schemas.openxmlformats.org/spreadsheetml/2006/main" count="48" uniqueCount="46">
  <si>
    <r>
      <rPr>
        <sz val="12"/>
        <color rgb="FF000000"/>
        <rFont val="Times New Roman"/>
        <family val="1"/>
        <charset val="204"/>
      </rPr>
  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</t>
    </r>
    <r>
      <rPr>
        <b val="true"/>
        <sz val="12"/>
        <color rgb="FF000000"/>
        <rFont val="Times New Roman"/>
        <family val="1"/>
        <charset val="204"/>
      </rPr>
      <t> Знаменского</t>
    </r>
    <r>
      <rPr>
        <sz val="12"/>
        <color rgb="FF000000"/>
        <rFont val="Times New Roman"/>
        <family val="1"/>
        <charset val="204"/>
      </rPr>
      <t> муниципального образования за   2021 года Приложение 1 обнародуется в соответствии с Постановлением главы администрации № 13 от  25.03.2009г.  </t>
    </r>
  </si>
  <si>
    <t xml:space="preserve">Приложение N 1</t>
  </si>
  <si>
    <t xml:space="preserve">Сведения об исполнении  бюджета поселения</t>
  </si>
  <si>
    <t xml:space="preserve">за   2021 год</t>
  </si>
  <si>
    <t xml:space="preserve">(тыс. рублей)</t>
  </si>
  <si>
    <t xml:space="preserve">Наименование показателя    </t>
  </si>
  <si>
    <t xml:space="preserve">Бюджетные назначения на год</t>
  </si>
  <si>
    <t xml:space="preserve">Кассовое исполнение за    2021 года (отчетный период) </t>
  </si>
  <si>
    <t xml:space="preserve">%     исполнения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</si>
  <si>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</si>
  <si>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</si>
  <si>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</si>
  <si>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</si>
  <si>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совокупный доход</t>
  </si>
  <si>
    <t xml:space="preserve">Налоги на имущество            </t>
  </si>
  <si>
    <t xml:space="preserve">Доходы от использования имущества, находящегося в государственной и муниципальной собственности</t>
  </si>
  <si>
    <t xml:space="preserve">Невыясненные поступления</t>
  </si>
  <si>
    <t xml:space="preserve">Безвозмездные поступления      </t>
  </si>
  <si>
    <t xml:space="preserve">в том числе безвозмездные  поступления   от других бюджетов бюджетной системы Российской Федерации   </t>
  </si>
  <si>
    <t xml:space="preserve">Всего:                         </t>
  </si>
  <si>
    <t xml:space="preserve">Расходы</t>
  </si>
  <si>
    <t xml:space="preserve">Общегосударственные вопросы    </t>
  </si>
  <si>
    <t xml:space="preserve">Национальная оборона           </t>
  </si>
  <si>
    <t xml:space="preserve">Национальная   безопасность  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</si>
  <si>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</si>
  <si>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</si>
  <si>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</si>
  <si>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</si>
  <si>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 xml:space="preserve">Культура,       кинематография</t>
  </si>
  <si>
    <t xml:space="preserve">Здравоохранение, физическая культура и спорт    </t>
  </si>
  <si>
    <t xml:space="preserve">Социальная политика            </t>
  </si>
  <si>
    <t xml:space="preserve">Обслуживание муниципального долга        </t>
  </si>
  <si>
    <t xml:space="preserve">Результат  исполнения   бюджета (дефицит "-", профицит "+")    </t>
  </si>
  <si>
    <t xml:space="preserve">Источники финансирования дефицита бюджетов</t>
  </si>
  <si>
    <t xml:space="preserve">Кредиты кредитных организаций в валюте Российской Федерации </t>
  </si>
  <si>
    <t xml:space="preserve">Бюджетные  кредиты  от   других бюджетов   бюджетной    системы Российской Федерации           </t>
  </si>
  <si>
    <t xml:space="preserve">Иные   источники    внутреннего финансирования        дефицитов  бюджетов  </t>
  </si>
  <si>
    <t xml:space="preserve">Изменение остатков  средств  на счетах по учету средств бюджета</t>
  </si>
  <si>
    <t xml:space="preserve">Приложение N 2</t>
  </si>
  <si>
    <r>
      <rPr>
        <sz val="12"/>
        <color rgb="FF000000"/>
        <rFont val="Times New Roman"/>
        <family val="1"/>
        <charset val="204"/>
      </rPr>
      <t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  2021 год
(отчетный период)
Администрация </t>
    </r>
    <r>
      <rPr>
        <b val="true"/>
        <sz val="12"/>
        <color rgb="FF000000"/>
        <rFont val="Times New Roman"/>
        <family val="1"/>
        <charset val="204"/>
      </rPr>
      <t>Знаменского</t>
    </r>
    <r>
      <rPr>
        <sz val="12"/>
        <color rgb="FF000000"/>
        <rFont val="Times New Roman"/>
        <family val="1"/>
        <charset val="204"/>
      </rPr>
      <t> МО
</t>
    </r>
  </si>
  <si>
    <t xml:space="preserve">(отчетный период)</t>
  </si>
  <si>
    <t xml:space="preserve">Наименование категории   работников </t>
  </si>
  <si>
    <t xml:space="preserve">Среднесписочная численность работников                 за    2021 год (человек)   </t>
  </si>
  <si>
    <t xml:space="preserve">Фактические  расходы на заработную плату и 
начисления на нее   
за    2021 год
(отчетный период)   
(тыс. рублей)     
</t>
  </si>
  <si>
    <t xml:space="preserve">Муниципальные  служащие поселения
</t>
  </si>
  <si>
    <t xml:space="preserve">Работники муниципальных учреждений   
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</si>
</sst>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5.75"/>
  <cols>
    <col collapsed="false" hidden="false" max="1" min="1" style="1" width="42.3877551020408"/>
    <col collapsed="false" hidden="false" max="2" min="2" style="1" width="21.734693877551"/>
    <col collapsed="false" hidden="false" max="3" min="3" style="1" width="22.9489795918367"/>
    <col collapsed="false" hidden="false" max="4" min="4" style="1" width="17.0102040816327"/>
    <col collapsed="false" hidden="false" max="1025" min="5" style="1" width="8.77551020408163"/>
  </cols>
  <sheetData>
    <row r="1" customFormat="false" ht="15.75" hidden="false" customHeight="true" outlineLevel="0" collapsed="false">
      <c r="A1" s="2" t="s">
        <v>0</v>
      </c>
      <c r="B1" s="2"/>
      <c r="C1" s="2"/>
      <c r="D1" s="2"/>
      <c r="E1" s="0"/>
    </row>
    <row r="2" customFormat="false" ht="15.75" hidden="false" customHeight="false" outlineLevel="0" collapsed="false">
      <c r="A2" s="2"/>
      <c r="B2" s="2"/>
      <c r="C2" s="2"/>
      <c r="D2" s="2"/>
      <c r="E2" s="0"/>
    </row>
    <row r="3" customFormat="false" ht="15.75" hidden="false" customHeight="false" outlineLevel="0" collapsed="false">
      <c r="A3" s="2"/>
      <c r="B3" s="2"/>
      <c r="C3" s="2"/>
      <c r="D3" s="2"/>
      <c r="E3" s="0"/>
    </row>
    <row r="4" customFormat="false" ht="44.05" hidden="false" customHeight="true" outlineLevel="0" collapsed="false">
      <c r="A4" s="2"/>
      <c r="B4" s="2"/>
      <c r="C4" s="2"/>
      <c r="D4" s="2"/>
      <c r="E4" s="0"/>
    </row>
    <row r="5" customFormat="false" ht="15.75" hidden="false" customHeight="false" outlineLevel="0" collapsed="false">
      <c r="A5" s="3"/>
      <c r="B5" s="3"/>
      <c r="C5" s="3"/>
      <c r="D5" s="4" t="s">
        <v>1</v>
      </c>
      <c r="E5" s="0"/>
    </row>
    <row r="6" customFormat="false" ht="15.75" hidden="false" customHeight="false" outlineLevel="0" collapsed="false">
      <c r="A6" s="0"/>
      <c r="B6" s="5" t="s">
        <v>2</v>
      </c>
      <c r="C6" s="0"/>
      <c r="D6" s="0"/>
      <c r="E6" s="0"/>
    </row>
    <row r="7" customFormat="false" ht="16.5" hidden="false" customHeight="false" outlineLevel="0" collapsed="false">
      <c r="A7" s="0"/>
      <c r="B7" s="5" t="s">
        <v>3</v>
      </c>
      <c r="C7" s="0"/>
      <c r="D7" s="4" t="s">
        <v>4</v>
      </c>
      <c r="E7" s="0"/>
    </row>
    <row r="8" customFormat="false" ht="48" hidden="false" customHeight="false" outlineLevel="0" collapsed="false">
      <c r="A8" s="6" t="s">
        <v>5</v>
      </c>
      <c r="B8" s="7" t="s">
        <v>6</v>
      </c>
      <c r="C8" s="7" t="s">
        <v>7</v>
      </c>
      <c r="D8" s="7" t="s">
        <v>8</v>
      </c>
      <c r="E8" s="0"/>
    </row>
    <row r="9" customFormat="false" ht="19.5" hidden="false" customHeight="true" outlineLevel="0" collapsed="false">
      <c r="A9" s="8" t="s">
        <v>9</v>
      </c>
      <c r="B9" s="8"/>
      <c r="C9" s="8"/>
      <c r="D9" s="8"/>
      <c r="E9" s="0"/>
    </row>
    <row r="10" customFormat="false" ht="21.75" hidden="false" customHeight="true" outlineLevel="0" collapsed="false">
      <c r="A10" s="9" t="s">
        <v>10</v>
      </c>
      <c r="B10" s="10" t="n">
        <f aca="false">B11+B12+B14+B13</f>
        <v>1988.3</v>
      </c>
      <c r="C10" s="10" t="n">
        <f aca="false">C11+C12+C14+C13+C15+C16</f>
        <v>2549.4</v>
      </c>
      <c r="D10" s="10" t="n">
        <f aca="false">C10*100/B10</f>
        <v>128.220087511945</v>
      </c>
      <c r="E10" s="0"/>
    </row>
    <row r="11" customFormat="false" ht="18" hidden="false" customHeight="true" outlineLevel="0" collapsed="false">
      <c r="A11" s="9" t="s">
        <v>11</v>
      </c>
      <c r="B11" s="10" t="n">
        <v>1011.6</v>
      </c>
      <c r="C11" s="10" t="n">
        <v>1011.6</v>
      </c>
      <c r="D11" s="10" t="n">
        <f aca="false">C11*100/B11</f>
        <v>100</v>
      </c>
      <c r="E11" s="0"/>
    </row>
    <row r="12" customFormat="false" ht="20.25" hidden="true" customHeight="true" outlineLevel="0" collapsed="false">
      <c r="A12" s="9" t="s">
        <v>12</v>
      </c>
      <c r="B12" s="10"/>
      <c r="C12" s="10" t="n">
        <v>0</v>
      </c>
      <c r="D12" s="10"/>
      <c r="E12" s="0"/>
    </row>
    <row r="13" customFormat="false" ht="20.25" hidden="false" customHeight="true" outlineLevel="0" collapsed="false">
      <c r="A13" s="9" t="s">
        <v>13</v>
      </c>
      <c r="B13" s="10" t="n">
        <v>158.2</v>
      </c>
      <c r="C13" s="10" t="n">
        <v>158.2</v>
      </c>
      <c r="D13" s="10" t="n">
        <f aca="false">C13*100/B13</f>
        <v>100</v>
      </c>
      <c r="E13" s="0"/>
    </row>
    <row r="14" customFormat="false" ht="21" hidden="false" customHeight="true" outlineLevel="0" collapsed="false">
      <c r="A14" s="9" t="s">
        <v>14</v>
      </c>
      <c r="B14" s="10" t="n">
        <v>818.5</v>
      </c>
      <c r="C14" s="10" t="n">
        <v>1209.1</v>
      </c>
      <c r="D14" s="10" t="n">
        <f aca="false">C14*100/B14</f>
        <v>147.721441661576</v>
      </c>
      <c r="E14" s="0"/>
    </row>
    <row r="15" customFormat="false" ht="46.5" hidden="false" customHeight="true" outlineLevel="0" collapsed="false">
      <c r="A15" s="9" t="s">
        <v>15</v>
      </c>
      <c r="B15" s="10" t="n">
        <v>0</v>
      </c>
      <c r="C15" s="10" t="n">
        <v>169.5</v>
      </c>
      <c r="D15" s="10" t="n">
        <v>0</v>
      </c>
      <c r="E15" s="0"/>
    </row>
    <row r="16" customFormat="false" ht="15.75" hidden="false" customHeight="true" outlineLevel="0" collapsed="false">
      <c r="A16" s="9" t="s">
        <v>16</v>
      </c>
      <c r="B16" s="10"/>
      <c r="C16" s="10" t="n">
        <v>1</v>
      </c>
      <c r="D16" s="10"/>
      <c r="E16" s="0"/>
    </row>
    <row r="17" customFormat="false" ht="21.75" hidden="false" customHeight="true" outlineLevel="0" collapsed="false">
      <c r="A17" s="9" t="s">
        <v>17</v>
      </c>
      <c r="B17" s="10" t="n">
        <v>3424.9</v>
      </c>
      <c r="C17" s="10" t="n">
        <v>3424.9</v>
      </c>
      <c r="D17" s="10" t="n">
        <f aca="false">C17*100/B17</f>
        <v>100</v>
      </c>
      <c r="E17" s="0"/>
    </row>
    <row r="18" customFormat="false" ht="46.5" hidden="false" customHeight="true" outlineLevel="0" collapsed="false">
      <c r="A18" s="11" t="s">
        <v>18</v>
      </c>
      <c r="B18" s="12" t="n">
        <v>3424.9</v>
      </c>
      <c r="C18" s="12" t="n">
        <v>3424.9</v>
      </c>
      <c r="D18" s="12" t="n">
        <f aca="false">C18*100/B18</f>
        <v>100</v>
      </c>
      <c r="E18" s="0"/>
    </row>
    <row r="19" customFormat="false" ht="18" hidden="false" customHeight="true" outlineLevel="0" collapsed="false">
      <c r="A19" s="13" t="s">
        <v>19</v>
      </c>
      <c r="B19" s="14" t="n">
        <v>5413.2</v>
      </c>
      <c r="C19" s="14" t="n">
        <v>5974.3</v>
      </c>
      <c r="D19" s="14" t="n">
        <f aca="false">C19*100/B19</f>
        <v>110.365403088746</v>
      </c>
      <c r="E19" s="0"/>
    </row>
    <row r="20" customFormat="false" ht="21" hidden="false" customHeight="true" outlineLevel="0" collapsed="false">
      <c r="A20" s="8" t="s">
        <v>20</v>
      </c>
      <c r="B20" s="8"/>
      <c r="C20" s="8"/>
      <c r="D20" s="8"/>
      <c r="E20" s="0"/>
    </row>
    <row r="21" customFormat="false" ht="22.5" hidden="false" customHeight="true" outlineLevel="0" collapsed="false">
      <c r="A21" s="9" t="s">
        <v>21</v>
      </c>
      <c r="B21" s="15" t="n">
        <v>2602</v>
      </c>
      <c r="C21" s="15" t="n">
        <v>2583.1</v>
      </c>
      <c r="D21" s="15" t="n">
        <f aca="false">C21*100/B21</f>
        <v>99.2736356648732</v>
      </c>
      <c r="E21" s="0"/>
    </row>
    <row r="22" customFormat="false" ht="21" hidden="false" customHeight="true" outlineLevel="0" collapsed="false">
      <c r="A22" s="9" t="s">
        <v>22</v>
      </c>
      <c r="B22" s="15" t="n">
        <v>234.2</v>
      </c>
      <c r="C22" s="15" t="n">
        <v>234.2</v>
      </c>
      <c r="D22" s="15" t="n">
        <f aca="false">C22*100/B22</f>
        <v>100</v>
      </c>
      <c r="E22" s="0"/>
    </row>
    <row r="23" customFormat="false" ht="33.75" hidden="false" customHeight="true" outlineLevel="0" collapsed="false">
      <c r="A23" s="16" t="s">
        <v>23</v>
      </c>
      <c r="B23" s="17" t="n">
        <v>12.5</v>
      </c>
      <c r="C23" s="17" t="n">
        <v>12.5</v>
      </c>
      <c r="D23" s="15"/>
      <c r="E23" s="0"/>
    </row>
    <row r="24" customFormat="false" ht="24" hidden="false" customHeight="true" outlineLevel="0" collapsed="false">
      <c r="A24" s="9" t="s">
        <v>24</v>
      </c>
      <c r="B24" s="15" t="n">
        <v>0</v>
      </c>
      <c r="C24" s="15" t="n">
        <v>0</v>
      </c>
      <c r="D24" s="15"/>
      <c r="E24" s="0"/>
    </row>
    <row r="25" customFormat="false" ht="25.5" hidden="false" customHeight="true" outlineLevel="0" collapsed="false">
      <c r="A25" s="9" t="s">
        <v>25</v>
      </c>
      <c r="B25" s="15" t="n">
        <v>558.9</v>
      </c>
      <c r="C25" s="15" t="n">
        <v>556.1</v>
      </c>
      <c r="D25" s="15" t="n">
        <f aca="false">C25*100/B25</f>
        <v>99.4990159241367</v>
      </c>
      <c r="E25" s="0"/>
    </row>
    <row r="26" customFormat="false" ht="23.25" hidden="false" customHeight="true" outlineLevel="0" collapsed="false">
      <c r="A26" s="9" t="s">
        <v>26</v>
      </c>
      <c r="B26" s="15"/>
      <c r="C26" s="15"/>
      <c r="D26" s="15"/>
      <c r="E26" s="0"/>
    </row>
    <row r="27" customFormat="false" ht="24" hidden="false" customHeight="true" outlineLevel="0" collapsed="false">
      <c r="A27" s="9" t="s">
        <v>27</v>
      </c>
      <c r="B27" s="15"/>
      <c r="C27" s="15"/>
      <c r="D27" s="15"/>
      <c r="E27" s="0"/>
    </row>
    <row r="28" customFormat="false" ht="21" hidden="false" customHeight="true" outlineLevel="0" collapsed="false">
      <c r="A28" s="9" t="s">
        <v>28</v>
      </c>
      <c r="B28" s="15" t="n">
        <v>10</v>
      </c>
      <c r="C28" s="15" t="n">
        <v>10</v>
      </c>
      <c r="D28" s="15" t="n">
        <f aca="false">C28*100/B28</f>
        <v>100</v>
      </c>
      <c r="E28" s="0"/>
    </row>
    <row r="29" customFormat="false" ht="21.75" hidden="false" customHeight="true" outlineLevel="0" collapsed="false">
      <c r="A29" s="16" t="s">
        <v>29</v>
      </c>
      <c r="B29" s="17"/>
      <c r="C29" s="17"/>
      <c r="D29" s="17"/>
      <c r="E29" s="0"/>
    </row>
    <row r="30" customFormat="false" ht="21.75" hidden="false" customHeight="true" outlineLevel="0" collapsed="false">
      <c r="A30" s="9" t="s">
        <v>30</v>
      </c>
      <c r="B30" s="15" t="n">
        <v>160</v>
      </c>
      <c r="C30" s="15" t="n">
        <v>160</v>
      </c>
      <c r="D30" s="15" t="n">
        <f aca="false">C30*100/B30</f>
        <v>100</v>
      </c>
      <c r="E30" s="0"/>
    </row>
    <row r="31" customFormat="false" ht="21.75" hidden="false" customHeight="true" outlineLevel="0" collapsed="false">
      <c r="A31" s="9" t="s">
        <v>31</v>
      </c>
      <c r="B31" s="15"/>
      <c r="C31" s="15"/>
      <c r="D31" s="15"/>
      <c r="E31" s="0"/>
    </row>
    <row r="32" customFormat="false" ht="22.5" hidden="false" customHeight="true" outlineLevel="0" collapsed="false">
      <c r="A32" s="18" t="s">
        <v>19</v>
      </c>
      <c r="B32" s="19" t="n">
        <f aca="false">B21+B22+B23+B24+B25+B26+B27+B28+B29+B30</f>
        <v>3577.6</v>
      </c>
      <c r="C32" s="19" t="n">
        <f aca="false">C21+C22+C23+C24+C25+C26+C27+C28+C29+C30</f>
        <v>3555.9</v>
      </c>
      <c r="D32" s="15" t="n">
        <f aca="false">C32*100/B32</f>
        <v>99.3934481216458</v>
      </c>
      <c r="E32" s="0"/>
    </row>
    <row r="33" customFormat="false" ht="34.5" hidden="false" customHeight="true" outlineLevel="0" collapsed="false">
      <c r="A33" s="9" t="s">
        <v>32</v>
      </c>
      <c r="B33" s="15" t="n">
        <f aca="false">B19-B32</f>
        <v>1835.6</v>
      </c>
      <c r="C33" s="15" t="n">
        <f aca="false">C19-C32</f>
        <v>2418.4</v>
      </c>
      <c r="D33" s="15"/>
      <c r="E33" s="0"/>
    </row>
    <row r="34" customFormat="false" ht="18.75" hidden="false" customHeight="true" outlineLevel="0" collapsed="false">
      <c r="A34" s="8" t="s">
        <v>33</v>
      </c>
      <c r="B34" s="8"/>
      <c r="C34" s="8"/>
      <c r="D34" s="8"/>
      <c r="E34" s="0"/>
    </row>
    <row r="35" customFormat="false" ht="36.75" hidden="false" customHeight="true" outlineLevel="0" collapsed="false">
      <c r="A35" s="16" t="s">
        <v>34</v>
      </c>
      <c r="B35" s="8"/>
      <c r="C35" s="8"/>
      <c r="D35" s="8"/>
      <c r="E35" s="0"/>
    </row>
    <row r="36" customFormat="false" ht="34.5" hidden="false" customHeight="true" outlineLevel="0" collapsed="false">
      <c r="A36" s="9" t="s">
        <v>35</v>
      </c>
      <c r="B36" s="20"/>
      <c r="C36" s="20"/>
      <c r="D36" s="20"/>
      <c r="E36" s="0"/>
    </row>
    <row r="37" customFormat="false" ht="36.75" hidden="false" customHeight="true" outlineLevel="0" collapsed="false">
      <c r="A37" s="16" t="s">
        <v>36</v>
      </c>
      <c r="B37" s="6"/>
      <c r="C37" s="6"/>
      <c r="D37" s="6"/>
      <c r="E37" s="0"/>
    </row>
    <row r="38" customFormat="false" ht="34.5" hidden="false" customHeight="true" outlineLevel="0" collapsed="false">
      <c r="A38" s="11" t="s">
        <v>37</v>
      </c>
      <c r="B38" s="12" t="n">
        <f aca="false">B39</f>
        <v>-1835.6</v>
      </c>
      <c r="C38" s="12" t="n">
        <f aca="false">C39</f>
        <v>-2418.4</v>
      </c>
      <c r="D38" s="6"/>
      <c r="E38" s="0"/>
    </row>
    <row r="39" customFormat="false" ht="18" hidden="false" customHeight="true" outlineLevel="0" collapsed="false">
      <c r="A39" s="16" t="s">
        <v>19</v>
      </c>
      <c r="B39" s="21" t="n">
        <f aca="false">B33*(-1)</f>
        <v>-1835.6</v>
      </c>
      <c r="C39" s="21" t="n">
        <f aca="false">C33*(-1)</f>
        <v>-2418.4</v>
      </c>
      <c r="D39" s="22"/>
      <c r="E39" s="0"/>
    </row>
    <row r="40" customFormat="false" ht="15.75" hidden="false" customHeight="false" outlineLevel="0" collapsed="false">
      <c r="A40" s="0"/>
      <c r="B40" s="0"/>
      <c r="C40" s="0"/>
      <c r="D40" s="0"/>
      <c r="E40" s="0"/>
    </row>
    <row r="41" customFormat="false" ht="15.75" hidden="false" customHeight="false" outlineLevel="0" collapsed="false">
      <c r="A41" s="0"/>
      <c r="B41" s="0"/>
      <c r="C41" s="0"/>
      <c r="D41" s="0"/>
      <c r="E41" s="0"/>
    </row>
    <row r="42" customFormat="false" ht="15.75" hidden="false" customHeight="false" outlineLevel="0" collapsed="false">
      <c r="A42" s="0"/>
      <c r="B42" s="0"/>
      <c r="C42" s="0"/>
      <c r="D42" s="0"/>
      <c r="E42" s="0"/>
    </row>
    <row r="43" customFormat="false" ht="15.75" hidden="false" customHeight="false" outlineLevel="0" collapsed="false">
      <c r="A43" s="0"/>
      <c r="B43" s="0"/>
      <c r="C43" s="0"/>
      <c r="D43" s="0"/>
      <c r="E43" s="0"/>
    </row>
    <row r="44" customFormat="false" ht="15.75" hidden="false" customHeight="false" outlineLevel="0" collapsed="false">
      <c r="A44" s="0"/>
      <c r="B44" s="0"/>
      <c r="C44" s="0"/>
      <c r="D44" s="0"/>
      <c r="E44" s="0"/>
    </row>
    <row r="45" customFormat="false" ht="15.75" hidden="false" customHeight="false" outlineLevel="0" collapsed="false">
      <c r="A45" s="0"/>
      <c r="B45" s="0"/>
      <c r="C45" s="0"/>
      <c r="D45" s="23" t="s">
        <v>38</v>
      </c>
      <c r="E45" s="0"/>
    </row>
    <row r="46" customFormat="false" ht="15.75" hidden="false" customHeight="true" outlineLevel="0" collapsed="false">
      <c r="A46" s="24" t="s">
        <v>39</v>
      </c>
      <c r="B46" s="24"/>
      <c r="C46" s="24"/>
      <c r="D46" s="24"/>
      <c r="E46" s="0"/>
    </row>
    <row r="47" customFormat="false" ht="15.75" hidden="false" customHeight="false" outlineLevel="0" collapsed="false">
      <c r="A47" s="24"/>
      <c r="B47" s="24"/>
      <c r="C47" s="24"/>
      <c r="D47" s="24"/>
      <c r="E47" s="0"/>
    </row>
    <row r="48" customFormat="false" ht="15.75" hidden="false" customHeight="false" outlineLevel="0" collapsed="false">
      <c r="A48" s="24"/>
      <c r="B48" s="24"/>
      <c r="C48" s="24"/>
      <c r="D48" s="24"/>
      <c r="E48" s="0"/>
    </row>
    <row r="49" customFormat="false" ht="15.75" hidden="false" customHeight="false" outlineLevel="0" collapsed="false">
      <c r="A49" s="24"/>
      <c r="B49" s="24"/>
      <c r="C49" s="24"/>
      <c r="D49" s="24"/>
      <c r="E49" s="0"/>
    </row>
    <row r="50" customFormat="false" ht="15.75" hidden="false" customHeight="false" outlineLevel="0" collapsed="false">
      <c r="A50" s="24"/>
      <c r="B50" s="24"/>
      <c r="C50" s="24"/>
      <c r="D50" s="24"/>
      <c r="E50" s="0"/>
    </row>
    <row r="51" customFormat="false" ht="15.75" hidden="false" customHeight="false" outlineLevel="0" collapsed="false">
      <c r="A51" s="24"/>
      <c r="B51" s="24"/>
      <c r="C51" s="24"/>
      <c r="D51" s="24"/>
      <c r="E51" s="0"/>
    </row>
    <row r="52" customFormat="false" ht="15.75" hidden="false" customHeight="false" outlineLevel="0" collapsed="false">
      <c r="A52" s="24"/>
      <c r="B52" s="24"/>
      <c r="C52" s="24"/>
      <c r="D52" s="24"/>
      <c r="E52" s="0"/>
    </row>
    <row r="53" customFormat="false" ht="16.5" hidden="false" customHeight="true" outlineLevel="0" collapsed="false">
      <c r="A53" s="0"/>
      <c r="B53" s="0"/>
      <c r="C53" s="24" t="s">
        <v>40</v>
      </c>
      <c r="D53" s="24"/>
      <c r="E53" s="24"/>
    </row>
    <row r="54" customFormat="false" ht="84" hidden="false" customHeight="true" outlineLevel="0" collapsed="false">
      <c r="A54" s="25" t="s">
        <v>41</v>
      </c>
      <c r="B54" s="8" t="s">
        <v>42</v>
      </c>
      <c r="C54" s="8" t="s">
        <v>43</v>
      </c>
      <c r="D54" s="8"/>
    </row>
    <row r="55" customFormat="false" ht="24.75" hidden="false" customHeight="true" outlineLevel="0" collapsed="false">
      <c r="A55" s="26" t="s">
        <v>44</v>
      </c>
      <c r="B55" s="27" t="n">
        <v>3.5</v>
      </c>
      <c r="C55" s="28" t="n">
        <v>1175.4</v>
      </c>
      <c r="D55" s="28"/>
    </row>
    <row r="56" customFormat="false" ht="26.25" hidden="false" customHeight="true" outlineLevel="0" collapsed="false">
      <c r="A56" s="29" t="s">
        <v>45</v>
      </c>
      <c r="B56" s="27" t="n">
        <v>2.5</v>
      </c>
      <c r="C56" s="30" t="n">
        <v>378.1</v>
      </c>
      <c r="D56" s="30"/>
    </row>
  </sheetData>
  <mergeCells count="9">
    <mergeCell ref="A1:D4"/>
    <mergeCell ref="A9:D9"/>
    <mergeCell ref="A20:D20"/>
    <mergeCell ref="A34:D34"/>
    <mergeCell ref="A46:D52"/>
    <mergeCell ref="C53:E53"/>
    <mergeCell ref="C54:D54"/>
    <mergeCell ref="C55:D55"/>
    <mergeCell ref="C56:D56"/>
  </mergeCells>
  <printOptions headings="false" gridLines="false" gridLinesSet="true" horizontalCentered="false" verticalCentered="false"/>
  <pageMargins left="0.511805555555555" right="0.511805555555555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132</TotalTime>
  <Application>LibreOffice/5.1.2.2$Windows_x86 LibreOffice_project/d3bf12ecb743fc0d20e0be0c58ca359301eb705f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2016-07-11T11:02:50Z</dcterms:created>
  <dc:creator>Стерликова</dc:creator>
  <dc:description/>
  <dc:language>ru-RU</dc:language>
  <cp:lastModifiedBy/>
  <cp:lastPrinted>2016-07-22T11:24:55Z</cp:lastPrinted>
  <dcterms:modified xsi:type="dcterms:W3CDTF">2022-10-28T11:27:00Z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