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7" i="1"/>
  <c r="C21" l="1"/>
  <c r="B21"/>
  <c r="D15"/>
  <c r="D16" l="1"/>
  <c r="D32" l="1"/>
  <c r="D30"/>
  <c r="D27"/>
  <c r="D24"/>
  <c r="D23"/>
  <c r="D19"/>
  <c r="D20"/>
  <c r="D18"/>
  <c r="D13"/>
  <c r="D14"/>
  <c r="D12"/>
  <c r="C35"/>
  <c r="B35"/>
  <c r="D11" l="1"/>
  <c r="B36"/>
  <c r="B42" s="1"/>
  <c r="B41" s="1"/>
  <c r="D35"/>
  <c r="C36"/>
  <c r="C42" s="1"/>
  <c r="C41" s="1"/>
  <c r="D21" l="1"/>
</calcChain>
</file>

<file path=xl/sharedStrings.xml><?xml version="1.0" encoding="utf-8"?>
<sst xmlns="http://schemas.openxmlformats.org/spreadsheetml/2006/main" count="50" uniqueCount="48">
  <si>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</si>
  <si>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</si>
  <si>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</si>
  <si>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</si>
  <si>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</si>
  <si>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</si>
  <si>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</si>
  <si>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</si>
  <si>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</si>
  <si>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</si>
  <si>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</si>
  <si>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</si>
  <si>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</si>
  <si>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</si>
  <si>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</si>
  <si>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</si>
  <si>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</si>
  <si>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</si>
  <si>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</si>
  <si>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</si>
  <si>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</si>
  <si>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</si>
  <si>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</si>
  <si>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</si>
  <si>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</si>
  <si>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</si>
  <si>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</si>
  <si>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</si>
  <si>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</si>
  <si>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</si>
  <si>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</si>
  <si>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</si>
  <si>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</si>
  <si>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</si>
  <si>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</si>
  <si>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</si>
  <si>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</si>
  <si>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</si>
  <si>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</si>
  <si>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</si>
  <si>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Доходы от оказания платных услуг и   компенсации затрат государства                    </t>
  </si>
  <si>
    <t xml:space="preserve">за 1 квартал  2021 года </t>
  </si>
  <si>
    <t xml:space="preserve">Кассовое исполнение за 1 квартал  2021 года  (отчетный период) </t>
  </si>
  <si>
    <t>Инициативные платежи, зачисляемые в бюджеты сельских поселений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</si>
  <si>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</si>
  <si>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квартал  2021 года  (человек)   </t>
  </si>
  <si>
    <t xml:space="preserve">Фактические  расходы на заработную плату и 
начисления на нее   
за 1 квартал  2021 года 
(отчетный период)   
(тыс. рублей)
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</si>
  <si>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2021 года      Приложение 1 обнародуется в соответствии с Постановлением администрации №  14 от 30.03.2009г. "О порядке обнародования отдельных сведений"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</si>
</sst>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80" zoomScaleNormal="80" workbookViewId="0">
      <selection sqref="A1:D4"/>
    </sheetView>
  </sheetViews>
  <sheetFormatPr defaultColWidth="9.140625"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7" t="s">
        <v>47</v>
      </c>
      <c r="B1" s="27"/>
      <c r="C1" s="27"/>
      <c r="D1" s="27"/>
    </row>
    <row r="2" spans="1:4">
      <c r="A2" s="27"/>
      <c r="B2" s="27"/>
      <c r="C2" s="27"/>
      <c r="D2" s="27"/>
    </row>
    <row r="3" spans="1:4">
      <c r="A3" s="27"/>
      <c r="B3" s="27"/>
      <c r="C3" s="27"/>
      <c r="D3" s="27"/>
    </row>
    <row r="4" spans="1:4">
      <c r="A4" s="27"/>
      <c r="B4" s="27"/>
      <c r="C4" s="27"/>
      <c r="D4" s="27"/>
    </row>
    <row r="5" spans="1:4">
      <c r="D5" s="2" t="s">
        <v>30</v>
      </c>
    </row>
    <row r="6" spans="1:4">
      <c r="B6" s="3" t="s">
        <v>31</v>
      </c>
    </row>
    <row r="7" spans="1:4">
      <c r="B7" s="3" t="s">
        <v>41</v>
      </c>
    </row>
    <row r="8" spans="1:4" ht="16.5" thickBot="1">
      <c r="B8" s="3"/>
      <c r="C8" s="31" t="s">
        <v>32</v>
      </c>
      <c r="D8" s="31"/>
    </row>
    <row r="9" spans="1:4" ht="60.75" customHeight="1" thickBot="1">
      <c r="A9" s="4" t="s">
        <v>0</v>
      </c>
      <c r="B9" s="5" t="s">
        <v>22</v>
      </c>
      <c r="C9" s="5" t="s">
        <v>42</v>
      </c>
      <c r="D9" s="5" t="s">
        <v>23</v>
      </c>
    </row>
    <row r="10" spans="1:4" ht="16.5" thickBot="1">
      <c r="A10" s="28" t="s">
        <v>1</v>
      </c>
      <c r="B10" s="29"/>
      <c r="C10" s="29"/>
      <c r="D10" s="30"/>
    </row>
    <row r="11" spans="1:4" ht="27.75" customHeight="1" thickBot="1">
      <c r="A11" s="6" t="s">
        <v>2</v>
      </c>
      <c r="B11" s="7">
        <v>1587.2</v>
      </c>
      <c r="C11" s="7">
        <v>315.39999999999998</v>
      </c>
      <c r="D11" s="7">
        <f>C11*100/B11</f>
        <v>19.871471774193544</v>
      </c>
    </row>
    <row r="12" spans="1:4" ht="22.5" customHeight="1" thickBot="1">
      <c r="A12" s="6" t="s">
        <v>3</v>
      </c>
      <c r="B12" s="7">
        <v>180</v>
      </c>
      <c r="C12" s="7">
        <v>28.8</v>
      </c>
      <c r="D12" s="7">
        <f>C12*100/B12</f>
        <v>16</v>
      </c>
    </row>
    <row r="13" spans="1:4" ht="22.5" customHeight="1" thickBot="1">
      <c r="A13" s="6" t="s">
        <v>4</v>
      </c>
      <c r="B13" s="7">
        <v>81.599999999999994</v>
      </c>
      <c r="C13" s="7">
        <v>81.599999999999994</v>
      </c>
      <c r="D13" s="7">
        <f t="shared" ref="D13:D16" si="0">C13*100/B13</f>
        <v>100</v>
      </c>
    </row>
    <row r="14" spans="1:4" ht="24" customHeight="1" thickBot="1">
      <c r="A14" s="6" t="s">
        <v>5</v>
      </c>
      <c r="B14" s="7">
        <v>1216.7</v>
      </c>
      <c r="C14" s="7">
        <v>204.2</v>
      </c>
      <c r="D14" s="7">
        <f t="shared" si="0"/>
        <v>16.783101832826496</v>
      </c>
    </row>
    <row r="15" spans="1:4" ht="31.5" customHeight="1" thickBot="1">
      <c r="A15" s="6" t="s">
        <v>39</v>
      </c>
      <c r="B15" s="7">
        <v>2.4</v>
      </c>
      <c r="C15" s="7">
        <v>0.8</v>
      </c>
      <c r="D15" s="7">
        <f t="shared" si="0"/>
        <v>33.333333333333336</v>
      </c>
    </row>
    <row r="16" spans="1:4" ht="31.5" customHeight="1" thickBot="1">
      <c r="A16" s="6" t="s">
        <v>40</v>
      </c>
      <c r="B16" s="7">
        <v>0.6</v>
      </c>
      <c r="C16" s="7">
        <v>0</v>
      </c>
      <c r="D16" s="7">
        <f t="shared" si="0"/>
        <v>0</v>
      </c>
    </row>
    <row r="17" spans="1:4" ht="22.5" customHeight="1" thickBot="1">
      <c r="A17" s="10" t="s">
        <v>6</v>
      </c>
      <c r="B17" s="7">
        <v>1</v>
      </c>
      <c r="C17" s="7">
        <v>0</v>
      </c>
      <c r="D17" s="7">
        <f>C17*100/B17</f>
        <v>0</v>
      </c>
    </row>
    <row r="18" spans="1:4" ht="33.75" customHeight="1" thickBot="1">
      <c r="A18" s="23" t="s">
        <v>43</v>
      </c>
      <c r="B18" s="7">
        <v>104.9</v>
      </c>
      <c r="C18" s="7">
        <v>0</v>
      </c>
      <c r="D18" s="7">
        <f>C18*100/B18</f>
        <v>0</v>
      </c>
    </row>
    <row r="19" spans="1:4" ht="20.25" customHeight="1" thickBot="1">
      <c r="A19" s="6" t="s">
        <v>7</v>
      </c>
      <c r="B19" s="7">
        <v>870.5</v>
      </c>
      <c r="C19" s="7">
        <v>631.79999999999995</v>
      </c>
      <c r="D19" s="7">
        <f t="shared" ref="D19:D21" si="1">C19*100/B19</f>
        <v>72.578977599080986</v>
      </c>
    </row>
    <row r="20" spans="1:4" ht="39.75" customHeight="1" thickBot="1">
      <c r="A20" s="6" t="s">
        <v>8</v>
      </c>
      <c r="B20" s="7">
        <v>270.5</v>
      </c>
      <c r="C20" s="7">
        <v>33.299999999999997</v>
      </c>
      <c r="D20" s="7">
        <f t="shared" si="1"/>
        <v>12.310536044362291</v>
      </c>
    </row>
    <row r="21" spans="1:4" ht="16.5" thickBot="1">
      <c r="A21" s="8" t="s">
        <v>9</v>
      </c>
      <c r="B21" s="9">
        <f>B11+B19</f>
        <v>2457.6999999999998</v>
      </c>
      <c r="C21" s="9">
        <f>C11+C19</f>
        <v>947.19999999999993</v>
      </c>
      <c r="D21" s="7">
        <f t="shared" si="1"/>
        <v>38.540098466045492</v>
      </c>
    </row>
    <row r="22" spans="1:4" ht="16.5" thickBot="1">
      <c r="A22" s="28" t="s">
        <v>33</v>
      </c>
      <c r="B22" s="29"/>
      <c r="C22" s="29"/>
      <c r="D22" s="30"/>
    </row>
    <row r="23" spans="1:4" ht="20.25" customHeight="1" thickBot="1">
      <c r="A23" s="6" t="s">
        <v>11</v>
      </c>
      <c r="B23" s="7">
        <v>2131.9</v>
      </c>
      <c r="C23" s="7">
        <v>349.9</v>
      </c>
      <c r="D23" s="7">
        <f>C23*100/B23</f>
        <v>16.412589708710538</v>
      </c>
    </row>
    <row r="24" spans="1:4" ht="19.5" customHeight="1" thickBot="1">
      <c r="A24" s="6" t="s">
        <v>12</v>
      </c>
      <c r="B24" s="7">
        <v>93.7</v>
      </c>
      <c r="C24" s="7">
        <v>15.9</v>
      </c>
      <c r="D24" s="7">
        <f>C24*100/B24</f>
        <v>16.969050160085377</v>
      </c>
    </row>
    <row r="25" spans="1:4" ht="32.25" thickBot="1">
      <c r="A25" s="10" t="s">
        <v>28</v>
      </c>
      <c r="B25" s="11"/>
      <c r="C25" s="11"/>
      <c r="D25" s="11"/>
    </row>
    <row r="26" spans="1:4" ht="22.5" customHeight="1" thickBot="1">
      <c r="A26" s="12" t="s">
        <v>13</v>
      </c>
      <c r="B26" s="13">
        <v>20</v>
      </c>
      <c r="C26" s="13">
        <v>0</v>
      </c>
      <c r="D26" s="13"/>
    </row>
    <row r="27" spans="1:4" ht="22.5" customHeight="1" thickBot="1">
      <c r="A27" s="6" t="s">
        <v>14</v>
      </c>
      <c r="B27" s="7">
        <v>967.9</v>
      </c>
      <c r="C27" s="7">
        <v>209.6</v>
      </c>
      <c r="D27" s="7">
        <f>C27*100/B27</f>
        <v>21.655129662155183</v>
      </c>
    </row>
    <row r="28" spans="1:4" ht="21" customHeight="1" thickBot="1">
      <c r="A28" s="6" t="s">
        <v>15</v>
      </c>
      <c r="B28" s="7"/>
      <c r="C28" s="7"/>
      <c r="D28" s="7"/>
    </row>
    <row r="29" spans="1:4" ht="20.25" customHeight="1" thickBot="1">
      <c r="A29" s="6" t="s">
        <v>16</v>
      </c>
      <c r="B29" s="7"/>
      <c r="C29" s="7"/>
      <c r="D29" s="7"/>
    </row>
    <row r="30" spans="1:4" ht="20.25" customHeight="1" thickBot="1">
      <c r="A30" s="6" t="s">
        <v>17</v>
      </c>
      <c r="B30" s="7">
        <v>6</v>
      </c>
      <c r="C30" s="7">
        <v>0</v>
      </c>
      <c r="D30" s="7">
        <f>C30*100/B30</f>
        <v>0</v>
      </c>
    </row>
    <row r="31" spans="1:4" ht="20.25" customHeight="1" thickBot="1">
      <c r="A31" s="12" t="s">
        <v>29</v>
      </c>
      <c r="B31" s="14"/>
      <c r="C31" s="14"/>
      <c r="D31" s="14"/>
    </row>
    <row r="32" spans="1:4" ht="20.25" customHeight="1" thickBot="1">
      <c r="A32" s="6" t="s">
        <v>18</v>
      </c>
      <c r="B32" s="7">
        <v>146</v>
      </c>
      <c r="C32" s="7">
        <v>36.299999999999997</v>
      </c>
      <c r="D32" s="7">
        <f>C32*100/B32</f>
        <v>24.863013698630134</v>
      </c>
    </row>
    <row r="33" spans="1:4" ht="21" customHeight="1" thickBot="1">
      <c r="A33" s="6" t="s">
        <v>19</v>
      </c>
      <c r="B33" s="7"/>
      <c r="C33" s="7"/>
      <c r="D33" s="7"/>
    </row>
    <row r="34" spans="1:4" ht="24.75" customHeight="1" thickBot="1">
      <c r="A34" s="6" t="s">
        <v>20</v>
      </c>
      <c r="B34" s="7"/>
      <c r="C34" s="7"/>
      <c r="D34" s="7"/>
    </row>
    <row r="35" spans="1:4" ht="16.5" thickBot="1">
      <c r="A35" s="8" t="s">
        <v>9</v>
      </c>
      <c r="B35" s="15">
        <f>B34+B33+B32+B31+B30+B29+B28+B27+B26+B25+B24+B23</f>
        <v>3365.5</v>
      </c>
      <c r="C35" s="15">
        <f>C34+C33+C32+C31+C30+C29+C28+C27+C26+C25+C24+C23</f>
        <v>611.69999999999993</v>
      </c>
      <c r="D35" s="7">
        <f>C35*100/B35</f>
        <v>18.175605407814587</v>
      </c>
    </row>
    <row r="36" spans="1:4" ht="32.25" thickBot="1">
      <c r="A36" s="12" t="s">
        <v>24</v>
      </c>
      <c r="B36" s="11">
        <f>B21-B35</f>
        <v>-907.80000000000018</v>
      </c>
      <c r="C36" s="11">
        <f>C21-C35</f>
        <v>335.5</v>
      </c>
      <c r="D36" s="4"/>
    </row>
    <row r="37" spans="1:4" ht="16.5" thickBot="1">
      <c r="A37" s="24" t="s">
        <v>10</v>
      </c>
      <c r="B37" s="25"/>
      <c r="C37" s="25"/>
      <c r="D37" s="26"/>
    </row>
    <row r="38" spans="1:4" ht="32.25" thickBot="1">
      <c r="A38" s="12" t="s">
        <v>25</v>
      </c>
      <c r="B38" s="11"/>
      <c r="C38" s="11"/>
      <c r="D38" s="4"/>
    </row>
    <row r="39" spans="1:4" ht="36" customHeight="1" thickBot="1">
      <c r="A39" s="12" t="s">
        <v>26</v>
      </c>
      <c r="B39" s="11"/>
      <c r="C39" s="11"/>
      <c r="D39" s="4"/>
    </row>
    <row r="40" spans="1:4" ht="36.75" customHeight="1" thickBot="1">
      <c r="A40" s="12" t="s">
        <v>27</v>
      </c>
      <c r="B40" s="14"/>
      <c r="C40" s="14"/>
      <c r="D40" s="16"/>
    </row>
    <row r="41" spans="1:4" ht="32.25" thickBot="1">
      <c r="A41" s="6" t="s">
        <v>21</v>
      </c>
      <c r="B41" s="7">
        <f>B42</f>
        <v>907.80000000000018</v>
      </c>
      <c r="C41" s="7">
        <f>C42</f>
        <v>-335.5</v>
      </c>
      <c r="D41" s="17"/>
    </row>
    <row r="42" spans="1:4" ht="16.5" thickBot="1">
      <c r="A42" s="8" t="s">
        <v>9</v>
      </c>
      <c r="B42" s="9">
        <f>B36*(-1)</f>
        <v>907.80000000000018</v>
      </c>
      <c r="C42" s="9">
        <f>C36*(-1)</f>
        <v>-335.5</v>
      </c>
      <c r="D42" s="17"/>
    </row>
    <row r="52" spans="1:5">
      <c r="C52" s="35" t="s">
        <v>34</v>
      </c>
      <c r="D52" s="35"/>
    </row>
    <row r="53" spans="1:5">
      <c r="A53" s="32" t="s">
        <v>44</v>
      </c>
      <c r="B53" s="32"/>
      <c r="C53" s="32"/>
      <c r="D53" s="32"/>
    </row>
    <row r="54" spans="1:5">
      <c r="A54" s="32"/>
      <c r="B54" s="32"/>
      <c r="C54" s="32"/>
      <c r="D54" s="32"/>
    </row>
    <row r="55" spans="1:5">
      <c r="A55" s="32"/>
      <c r="B55" s="32"/>
      <c r="C55" s="32"/>
      <c r="D55" s="32"/>
    </row>
    <row r="56" spans="1:5">
      <c r="A56" s="32"/>
      <c r="B56" s="32"/>
      <c r="C56" s="32"/>
      <c r="D56" s="32"/>
    </row>
    <row r="57" spans="1:5">
      <c r="A57" s="32"/>
      <c r="B57" s="32"/>
      <c r="C57" s="32"/>
      <c r="D57" s="32"/>
    </row>
    <row r="58" spans="1:5">
      <c r="A58" s="32"/>
      <c r="B58" s="32"/>
      <c r="C58" s="32"/>
      <c r="D58" s="32"/>
    </row>
    <row r="59" spans="1:5">
      <c r="A59" s="32"/>
      <c r="B59" s="32"/>
      <c r="C59" s="32"/>
      <c r="D59" s="32"/>
    </row>
    <row r="60" spans="1:5">
      <c r="A60" s="32"/>
      <c r="B60" s="32"/>
      <c r="C60" s="32"/>
      <c r="D60" s="32"/>
    </row>
    <row r="61" spans="1:5" ht="16.5" thickBot="1">
      <c r="C61" s="36" t="s">
        <v>35</v>
      </c>
      <c r="D61" s="37"/>
      <c r="E61" s="37"/>
    </row>
    <row r="62" spans="1:5" ht="101.25" customHeight="1" thickBot="1">
      <c r="A62" s="18" t="s">
        <v>36</v>
      </c>
      <c r="B62" s="16" t="s">
        <v>45</v>
      </c>
      <c r="C62" s="33" t="s">
        <v>46</v>
      </c>
      <c r="D62" s="34"/>
    </row>
    <row r="63" spans="1:5" ht="32.25" thickBot="1">
      <c r="A63" s="19" t="s">
        <v>37</v>
      </c>
      <c r="B63" s="21">
        <v>2.5</v>
      </c>
      <c r="C63" s="33">
        <v>210.7</v>
      </c>
      <c r="D63" s="34"/>
    </row>
    <row r="64" spans="1:5" ht="32.25" thickBot="1">
      <c r="A64" s="20" t="s">
        <v>38</v>
      </c>
      <c r="B64" s="22">
        <v>0.9</v>
      </c>
      <c r="C64" s="33">
        <v>45</v>
      </c>
      <c r="D64" s="34"/>
    </row>
  </sheetData>
  <mergeCells count="11">
    <mergeCell ref="A53:D60"/>
    <mergeCell ref="C62:D62"/>
    <mergeCell ref="C63:D63"/>
    <mergeCell ref="C64:D64"/>
    <mergeCell ref="C52:D52"/>
    <mergeCell ref="C61:E61"/>
    <mergeCell ref="A37:D37"/>
    <mergeCell ref="A1:D4"/>
    <mergeCell ref="A10:D10"/>
    <mergeCell ref="A22:D22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2021-10-14T11:02:33Z</dcterms:modified>
</cp:coreProperties>
</file>