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624"/>
  </bookViews>
  <sheets>
    <sheet name="свод" sheetId="1" r:id="rId1"/>
    <sheet name="админ" sheetId="4" r:id="rId2"/>
    <sheet name="никол" sheetId="14" r:id="rId3"/>
    <sheet name="барт" sheetId="15" r:id="rId4"/>
    <sheet name="знам" sheetId="16" r:id="rId5"/>
    <sheet name="кан" sheetId="17" r:id="rId6"/>
    <sheet name="ивант" sheetId="18" r:id="rId7"/>
    <sheet name="иван" sheetId="19" r:id="rId8"/>
    <sheet name="яблон" sheetId="20" r:id="rId9"/>
    <sheet name="раев" sheetId="21" r:id="rId10"/>
    <sheet name="черн" sheetId="22" r:id="rId11"/>
  </sheets>
  <calcPr calcId="145621"/>
</workbook>
</file>

<file path=xl/calcChain.xml><?xml version="1.0" encoding="utf-8"?>
<calcChain xmlns="http://schemas.openxmlformats.org/spreadsheetml/2006/main">
  <c r="F15" i="22" l="1"/>
  <c r="F8" i="22" s="1"/>
  <c r="G15" i="22"/>
  <c r="H15" i="22"/>
  <c r="H8" i="22" s="1"/>
  <c r="I15" i="22"/>
  <c r="J15" i="22"/>
  <c r="J8" i="22" s="1"/>
  <c r="K15" i="22"/>
  <c r="L15" i="22"/>
  <c r="L8" i="22" s="1"/>
  <c r="M15" i="22"/>
  <c r="N15" i="22"/>
  <c r="N8" i="22" s="1"/>
  <c r="O15" i="22"/>
  <c r="P15" i="22"/>
  <c r="P8" i="22" s="1"/>
  <c r="Q15" i="22"/>
  <c r="R15" i="22"/>
  <c r="R8" i="22" s="1"/>
  <c r="S15" i="22"/>
  <c r="E15" i="22"/>
  <c r="E8" i="22" s="1"/>
  <c r="F15" i="21"/>
  <c r="F8" i="21" s="1"/>
  <c r="G15" i="21"/>
  <c r="H15" i="21"/>
  <c r="H8" i="21" s="1"/>
  <c r="I15" i="21"/>
  <c r="J15" i="21"/>
  <c r="J8" i="21" s="1"/>
  <c r="K15" i="21"/>
  <c r="L15" i="21"/>
  <c r="L8" i="21" s="1"/>
  <c r="M15" i="21"/>
  <c r="N15" i="21"/>
  <c r="N8" i="21" s="1"/>
  <c r="O15" i="21"/>
  <c r="P15" i="21"/>
  <c r="P8" i="21" s="1"/>
  <c r="Q15" i="21"/>
  <c r="R15" i="21"/>
  <c r="R8" i="21" s="1"/>
  <c r="S15" i="21"/>
  <c r="E15" i="21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E15" i="20"/>
  <c r="S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E15" i="19"/>
  <c r="F15" i="18"/>
  <c r="F8" i="18" s="1"/>
  <c r="G15" i="18"/>
  <c r="H15" i="18"/>
  <c r="H8" i="18" s="1"/>
  <c r="I15" i="18"/>
  <c r="J15" i="18"/>
  <c r="J8" i="18" s="1"/>
  <c r="K15" i="18"/>
  <c r="L15" i="18"/>
  <c r="L8" i="18" s="1"/>
  <c r="M15" i="18"/>
  <c r="N15" i="18"/>
  <c r="N8" i="18" s="1"/>
  <c r="O15" i="18"/>
  <c r="P15" i="18"/>
  <c r="P8" i="18" s="1"/>
  <c r="Q15" i="18"/>
  <c r="R15" i="18"/>
  <c r="R8" i="18" s="1"/>
  <c r="S15" i="18"/>
  <c r="E15" i="18"/>
  <c r="E8" i="18" s="1"/>
  <c r="F15" i="17"/>
  <c r="F8" i="17" s="1"/>
  <c r="G15" i="17"/>
  <c r="H15" i="17"/>
  <c r="H8" i="17" s="1"/>
  <c r="I15" i="17"/>
  <c r="J15" i="17"/>
  <c r="J8" i="17" s="1"/>
  <c r="K15" i="17"/>
  <c r="L15" i="17"/>
  <c r="L8" i="17" s="1"/>
  <c r="M15" i="17"/>
  <c r="N15" i="17"/>
  <c r="N8" i="17" s="1"/>
  <c r="O15" i="17"/>
  <c r="P15" i="17"/>
  <c r="P8" i="17" s="1"/>
  <c r="Q15" i="17"/>
  <c r="R15" i="17"/>
  <c r="R8" i="17" s="1"/>
  <c r="S15" i="17"/>
  <c r="E15" i="17"/>
  <c r="F15" i="16"/>
  <c r="F8" i="16" s="1"/>
  <c r="G15" i="16"/>
  <c r="H15" i="16"/>
  <c r="H8" i="16" s="1"/>
  <c r="I15" i="16"/>
  <c r="J15" i="16"/>
  <c r="J8" i="16" s="1"/>
  <c r="K15" i="16"/>
  <c r="L15" i="16"/>
  <c r="L8" i="16" s="1"/>
  <c r="M15" i="16"/>
  <c r="N15" i="16"/>
  <c r="N8" i="16" s="1"/>
  <c r="O15" i="16"/>
  <c r="P15" i="16"/>
  <c r="P8" i="16" s="1"/>
  <c r="Q15" i="16"/>
  <c r="R15" i="16"/>
  <c r="R8" i="16" s="1"/>
  <c r="S15" i="16"/>
  <c r="E15" i="16"/>
  <c r="E8" i="16" s="1"/>
  <c r="F15" i="15"/>
  <c r="F8" i="15" s="1"/>
  <c r="G15" i="15"/>
  <c r="H15" i="15"/>
  <c r="H8" i="15" s="1"/>
  <c r="I15" i="15"/>
  <c r="J15" i="15"/>
  <c r="J8" i="15" s="1"/>
  <c r="K15" i="15"/>
  <c r="L15" i="15"/>
  <c r="L8" i="15" s="1"/>
  <c r="M15" i="15"/>
  <c r="N15" i="15"/>
  <c r="N8" i="15" s="1"/>
  <c r="O15" i="15"/>
  <c r="P15" i="15"/>
  <c r="P8" i="15" s="1"/>
  <c r="Q15" i="15"/>
  <c r="R15" i="15"/>
  <c r="R8" i="15" s="1"/>
  <c r="S15" i="15"/>
  <c r="E15" i="15"/>
  <c r="F15" i="14"/>
  <c r="F8" i="14" s="1"/>
  <c r="G15" i="14"/>
  <c r="H15" i="14"/>
  <c r="H8" i="14" s="1"/>
  <c r="I15" i="14"/>
  <c r="J15" i="14"/>
  <c r="J8" i="14" s="1"/>
  <c r="K15" i="14"/>
  <c r="L15" i="14"/>
  <c r="L8" i="14" s="1"/>
  <c r="M15" i="14"/>
  <c r="N15" i="14"/>
  <c r="N8" i="14" s="1"/>
  <c r="O15" i="14"/>
  <c r="P15" i="14"/>
  <c r="P8" i="14" s="1"/>
  <c r="Q15" i="14"/>
  <c r="R15" i="14"/>
  <c r="R8" i="14" s="1"/>
  <c r="S15" i="14"/>
  <c r="E15" i="14"/>
  <c r="E8" i="14" s="1"/>
  <c r="G8" i="14"/>
  <c r="I8" i="14"/>
  <c r="K8" i="14"/>
  <c r="M8" i="14"/>
  <c r="O8" i="14"/>
  <c r="Q8" i="14"/>
  <c r="S8" i="14"/>
  <c r="G8" i="15"/>
  <c r="I8" i="15"/>
  <c r="K8" i="15"/>
  <c r="M8" i="15"/>
  <c r="O8" i="15"/>
  <c r="Q8" i="15"/>
  <c r="S8" i="15"/>
  <c r="G8" i="16"/>
  <c r="I8" i="16"/>
  <c r="K8" i="16"/>
  <c r="M8" i="16"/>
  <c r="O8" i="16"/>
  <c r="Q8" i="16"/>
  <c r="S8" i="16"/>
  <c r="G8" i="17"/>
  <c r="I8" i="17"/>
  <c r="K8" i="17"/>
  <c r="M8" i="17"/>
  <c r="O8" i="17"/>
  <c r="Q8" i="17"/>
  <c r="S8" i="17"/>
  <c r="G8" i="18"/>
  <c r="I8" i="18"/>
  <c r="K8" i="18"/>
  <c r="M8" i="18"/>
  <c r="O8" i="18"/>
  <c r="Q8" i="18"/>
  <c r="S8" i="18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G8" i="21"/>
  <c r="I8" i="21"/>
  <c r="K8" i="21"/>
  <c r="M8" i="21"/>
  <c r="O8" i="21"/>
  <c r="Q8" i="21"/>
  <c r="S8" i="21"/>
  <c r="G8" i="22"/>
  <c r="I8" i="22"/>
  <c r="K8" i="22"/>
  <c r="M8" i="22"/>
  <c r="O8" i="22"/>
  <c r="Q8" i="22"/>
  <c r="S8" i="22"/>
  <c r="E8" i="21"/>
  <c r="E8" i="20"/>
  <c r="E8" i="19"/>
  <c r="E8" i="17"/>
  <c r="E8" i="15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E15" i="4"/>
  <c r="E8" i="4" s="1"/>
  <c r="D16" i="4"/>
  <c r="C15" i="4" l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E18" i="22"/>
  <c r="E18" i="21"/>
  <c r="E18" i="20"/>
  <c r="E18" i="19"/>
  <c r="E18" i="18"/>
  <c r="E18" i="17"/>
  <c r="E18" i="16"/>
  <c r="E18" i="15"/>
  <c r="E18" i="1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E18" i="4"/>
  <c r="U26" i="16" l="1"/>
  <c r="U25" i="16"/>
  <c r="C19" i="16"/>
  <c r="D19" i="16"/>
  <c r="C26" i="16"/>
  <c r="D26" i="16"/>
  <c r="C27" i="16"/>
  <c r="D27" i="16"/>
  <c r="S25" i="16"/>
  <c r="D25" i="16" s="1"/>
  <c r="U19" i="16"/>
  <c r="U17" i="16"/>
  <c r="C25" i="16" l="1"/>
  <c r="U29" i="22"/>
  <c r="U28" i="22"/>
  <c r="D28" i="22"/>
  <c r="C28" i="22"/>
  <c r="U27" i="22"/>
  <c r="D27" i="22"/>
  <c r="C27" i="22"/>
  <c r="U26" i="22"/>
  <c r="D26" i="22"/>
  <c r="C26" i="22"/>
  <c r="U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C25" i="22"/>
  <c r="U24" i="22"/>
  <c r="D24" i="22"/>
  <c r="C24" i="22"/>
  <c r="U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C23" i="22" s="1"/>
  <c r="E23" i="22"/>
  <c r="D23" i="22"/>
  <c r="U22" i="22"/>
  <c r="D22" i="22"/>
  <c r="C22" i="22"/>
  <c r="U21" i="22"/>
  <c r="D21" i="22"/>
  <c r="C21" i="22"/>
  <c r="U20" i="22"/>
  <c r="D20" i="22"/>
  <c r="C20" i="22"/>
  <c r="U19" i="22"/>
  <c r="D19" i="22"/>
  <c r="C19" i="22"/>
  <c r="U18" i="22"/>
  <c r="C18" i="22"/>
  <c r="D18" i="22"/>
  <c r="U17" i="22"/>
  <c r="D17" i="22"/>
  <c r="C17" i="22"/>
  <c r="U16" i="22"/>
  <c r="D16" i="22"/>
  <c r="C16" i="22"/>
  <c r="U15" i="22"/>
  <c r="C15" i="22"/>
  <c r="D15" i="22"/>
  <c r="U14" i="22"/>
  <c r="D14" i="22"/>
  <c r="C14" i="22"/>
  <c r="U13" i="22"/>
  <c r="D13" i="22"/>
  <c r="C13" i="22"/>
  <c r="U12" i="22"/>
  <c r="D12" i="22"/>
  <c r="C12" i="22"/>
  <c r="U11" i="22"/>
  <c r="D11" i="22"/>
  <c r="C11" i="22"/>
  <c r="U10" i="22"/>
  <c r="S10" i="22"/>
  <c r="S29" i="22" s="1"/>
  <c r="R10" i="22"/>
  <c r="Q10" i="22"/>
  <c r="D10" i="22" s="1"/>
  <c r="P10" i="22"/>
  <c r="P29" i="22" s="1"/>
  <c r="O10" i="22"/>
  <c r="N10" i="22"/>
  <c r="N29" i="22" s="1"/>
  <c r="M10" i="22"/>
  <c r="L10" i="22"/>
  <c r="L29" i="22" s="1"/>
  <c r="K10" i="22"/>
  <c r="J10" i="22"/>
  <c r="J29" i="22" s="1"/>
  <c r="I10" i="22"/>
  <c r="H10" i="22"/>
  <c r="H29" i="22" s="1"/>
  <c r="G10" i="22"/>
  <c r="F10" i="22"/>
  <c r="E10" i="22"/>
  <c r="U9" i="22"/>
  <c r="D9" i="22"/>
  <c r="C9" i="22"/>
  <c r="U8" i="22"/>
  <c r="O29" i="22"/>
  <c r="M29" i="22"/>
  <c r="K29" i="22"/>
  <c r="G29" i="22"/>
  <c r="E29" i="22"/>
  <c r="U7" i="22"/>
  <c r="D7" i="22"/>
  <c r="C7" i="22"/>
  <c r="U29" i="21"/>
  <c r="U28" i="21"/>
  <c r="D28" i="21"/>
  <c r="C28" i="21"/>
  <c r="U27" i="21"/>
  <c r="D27" i="21"/>
  <c r="C27" i="21"/>
  <c r="U26" i="21"/>
  <c r="D26" i="21"/>
  <c r="C26" i="21"/>
  <c r="U25" i="21"/>
  <c r="S25" i="21"/>
  <c r="R25" i="21"/>
  <c r="Q25" i="21"/>
  <c r="P25" i="21"/>
  <c r="O25" i="21"/>
  <c r="N25" i="21"/>
  <c r="M25" i="21"/>
  <c r="L25" i="21"/>
  <c r="K25" i="21"/>
  <c r="D25" i="21" s="1"/>
  <c r="J25" i="21"/>
  <c r="I25" i="21"/>
  <c r="H25" i="21"/>
  <c r="G25" i="21"/>
  <c r="F25" i="21"/>
  <c r="E25" i="21"/>
  <c r="U24" i="21"/>
  <c r="D24" i="21"/>
  <c r="C24" i="21"/>
  <c r="U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 s="1"/>
  <c r="C23" i="21"/>
  <c r="U22" i="21"/>
  <c r="D22" i="21"/>
  <c r="C22" i="21"/>
  <c r="U21" i="21"/>
  <c r="D21" i="21"/>
  <c r="C21" i="21"/>
  <c r="U20" i="21"/>
  <c r="D20" i="21"/>
  <c r="C20" i="21"/>
  <c r="U19" i="21"/>
  <c r="D19" i="21"/>
  <c r="C19" i="21"/>
  <c r="U18" i="21"/>
  <c r="C18" i="21"/>
  <c r="D18" i="21"/>
  <c r="U17" i="21"/>
  <c r="D17" i="21"/>
  <c r="C17" i="21"/>
  <c r="U16" i="21"/>
  <c r="D16" i="21"/>
  <c r="C16" i="21"/>
  <c r="U15" i="21"/>
  <c r="C15" i="21"/>
  <c r="D15" i="21"/>
  <c r="U14" i="21"/>
  <c r="D14" i="21"/>
  <c r="C14" i="21"/>
  <c r="U13" i="21"/>
  <c r="D13" i="21"/>
  <c r="C13" i="21"/>
  <c r="U12" i="21"/>
  <c r="D12" i="21"/>
  <c r="C12" i="21"/>
  <c r="U11" i="21"/>
  <c r="D11" i="21"/>
  <c r="C11" i="21"/>
  <c r="U10" i="21"/>
  <c r="S10" i="21"/>
  <c r="S29" i="21" s="1"/>
  <c r="R10" i="21"/>
  <c r="Q10" i="21"/>
  <c r="Q29" i="21" s="1"/>
  <c r="P10" i="21"/>
  <c r="O10" i="21"/>
  <c r="O29" i="21" s="1"/>
  <c r="N10" i="21"/>
  <c r="M10" i="21"/>
  <c r="M29" i="21" s="1"/>
  <c r="L10" i="21"/>
  <c r="K10" i="21"/>
  <c r="J10" i="21"/>
  <c r="I10" i="21"/>
  <c r="H10" i="21"/>
  <c r="G10" i="21"/>
  <c r="G29" i="21" s="1"/>
  <c r="F10" i="21"/>
  <c r="E10" i="21"/>
  <c r="C10" i="21"/>
  <c r="U9" i="21"/>
  <c r="D9" i="21"/>
  <c r="C9" i="21"/>
  <c r="U8" i="21"/>
  <c r="R29" i="21"/>
  <c r="P29" i="21"/>
  <c r="N29" i="21"/>
  <c r="L29" i="21"/>
  <c r="J29" i="21"/>
  <c r="H29" i="21"/>
  <c r="F29" i="21"/>
  <c r="U7" i="21"/>
  <c r="D7" i="21"/>
  <c r="C7" i="21"/>
  <c r="U29" i="20"/>
  <c r="U28" i="20"/>
  <c r="D28" i="20"/>
  <c r="C28" i="20"/>
  <c r="U27" i="20"/>
  <c r="D27" i="20"/>
  <c r="C27" i="20"/>
  <c r="U26" i="20"/>
  <c r="D26" i="20"/>
  <c r="C26" i="20"/>
  <c r="U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 s="1"/>
  <c r="C25" i="20"/>
  <c r="U24" i="20"/>
  <c r="D24" i="20"/>
  <c r="C24" i="20"/>
  <c r="U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C23" i="20" s="1"/>
  <c r="E23" i="20"/>
  <c r="D23" i="20"/>
  <c r="U22" i="20"/>
  <c r="D22" i="20"/>
  <c r="C22" i="20"/>
  <c r="U21" i="20"/>
  <c r="D21" i="20"/>
  <c r="C21" i="20"/>
  <c r="U20" i="20"/>
  <c r="D20" i="20"/>
  <c r="C20" i="20"/>
  <c r="U19" i="20"/>
  <c r="D19" i="20"/>
  <c r="C19" i="20"/>
  <c r="U18" i="20"/>
  <c r="C18" i="20"/>
  <c r="D18" i="20"/>
  <c r="U17" i="20"/>
  <c r="D17" i="20"/>
  <c r="C17" i="20"/>
  <c r="U16" i="20"/>
  <c r="D16" i="20"/>
  <c r="C16" i="20"/>
  <c r="U15" i="20"/>
  <c r="C15" i="20"/>
  <c r="D15" i="20"/>
  <c r="U14" i="20"/>
  <c r="D14" i="20"/>
  <c r="C14" i="20"/>
  <c r="U13" i="20"/>
  <c r="D13" i="20"/>
  <c r="C13" i="20"/>
  <c r="U12" i="20"/>
  <c r="D12" i="20"/>
  <c r="C12" i="20"/>
  <c r="U11" i="20"/>
  <c r="D11" i="20"/>
  <c r="C11" i="20"/>
  <c r="U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U9" i="20"/>
  <c r="D9" i="20"/>
  <c r="C9" i="20"/>
  <c r="U8" i="20"/>
  <c r="S29" i="20"/>
  <c r="Q29" i="20"/>
  <c r="O29" i="20"/>
  <c r="M29" i="20"/>
  <c r="K29" i="20"/>
  <c r="G29" i="20"/>
  <c r="U7" i="20"/>
  <c r="D7" i="20"/>
  <c r="C7" i="20"/>
  <c r="U29" i="19"/>
  <c r="U28" i="19"/>
  <c r="D28" i="19"/>
  <c r="C28" i="19"/>
  <c r="U27" i="19"/>
  <c r="D27" i="19"/>
  <c r="C27" i="19"/>
  <c r="U26" i="19"/>
  <c r="D26" i="19"/>
  <c r="C26" i="19"/>
  <c r="U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C25" i="19" s="1"/>
  <c r="E25" i="19"/>
  <c r="D25" i="19"/>
  <c r="U24" i="19"/>
  <c r="D24" i="19"/>
  <c r="C24" i="19"/>
  <c r="U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 s="1"/>
  <c r="C23" i="19"/>
  <c r="U22" i="19"/>
  <c r="D22" i="19"/>
  <c r="C22" i="19"/>
  <c r="U21" i="19"/>
  <c r="D21" i="19"/>
  <c r="C21" i="19"/>
  <c r="U20" i="19"/>
  <c r="D20" i="19"/>
  <c r="C20" i="19"/>
  <c r="U19" i="19"/>
  <c r="D19" i="19"/>
  <c r="C19" i="19"/>
  <c r="U18" i="19"/>
  <c r="D18" i="19"/>
  <c r="U17" i="19"/>
  <c r="D17" i="19"/>
  <c r="C17" i="19"/>
  <c r="U16" i="19"/>
  <c r="D16" i="19"/>
  <c r="C16" i="19"/>
  <c r="U15" i="19"/>
  <c r="D15" i="19"/>
  <c r="C15" i="19"/>
  <c r="U14" i="19"/>
  <c r="D14" i="19"/>
  <c r="C14" i="19"/>
  <c r="U13" i="19"/>
  <c r="D13" i="19"/>
  <c r="C13" i="19"/>
  <c r="U12" i="19"/>
  <c r="D12" i="19"/>
  <c r="C12" i="19"/>
  <c r="U11" i="19"/>
  <c r="D11" i="19"/>
  <c r="C11" i="19"/>
  <c r="U10" i="19"/>
  <c r="S10" i="19"/>
  <c r="S29" i="19" s="1"/>
  <c r="R10" i="19"/>
  <c r="Q10" i="19"/>
  <c r="Q29" i="19" s="1"/>
  <c r="P10" i="19"/>
  <c r="O10" i="19"/>
  <c r="O29" i="19" s="1"/>
  <c r="N10" i="19"/>
  <c r="M10" i="19"/>
  <c r="M29" i="19" s="1"/>
  <c r="L10" i="19"/>
  <c r="K10" i="19"/>
  <c r="K29" i="19" s="1"/>
  <c r="J10" i="19"/>
  <c r="I10" i="19"/>
  <c r="H10" i="19"/>
  <c r="G10" i="19"/>
  <c r="G29" i="19" s="1"/>
  <c r="F10" i="19"/>
  <c r="E10" i="19"/>
  <c r="U9" i="19"/>
  <c r="D9" i="19"/>
  <c r="C9" i="19"/>
  <c r="U8" i="19"/>
  <c r="R29" i="19"/>
  <c r="P29" i="19"/>
  <c r="N29" i="19"/>
  <c r="L29" i="19"/>
  <c r="J29" i="19"/>
  <c r="H29" i="19"/>
  <c r="F29" i="19"/>
  <c r="U7" i="19"/>
  <c r="D7" i="19"/>
  <c r="C7" i="19"/>
  <c r="U29" i="18"/>
  <c r="U28" i="18"/>
  <c r="D28" i="18"/>
  <c r="C28" i="18"/>
  <c r="U27" i="18"/>
  <c r="D27" i="18"/>
  <c r="C27" i="18"/>
  <c r="U26" i="18"/>
  <c r="D26" i="18"/>
  <c r="C26" i="18"/>
  <c r="U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 s="1"/>
  <c r="U24" i="18"/>
  <c r="D24" i="18"/>
  <c r="C24" i="18"/>
  <c r="U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C23" i="18" s="1"/>
  <c r="E23" i="18"/>
  <c r="D23" i="18"/>
  <c r="U22" i="18"/>
  <c r="D22" i="18"/>
  <c r="C22" i="18"/>
  <c r="U21" i="18"/>
  <c r="D21" i="18"/>
  <c r="C21" i="18"/>
  <c r="U20" i="18"/>
  <c r="D20" i="18"/>
  <c r="C20" i="18"/>
  <c r="U19" i="18"/>
  <c r="D19" i="18"/>
  <c r="C19" i="18"/>
  <c r="U18" i="18"/>
  <c r="C18" i="18"/>
  <c r="D18" i="18"/>
  <c r="U17" i="18"/>
  <c r="D17" i="18"/>
  <c r="C17" i="18"/>
  <c r="U16" i="18"/>
  <c r="D16" i="18"/>
  <c r="C16" i="18"/>
  <c r="U15" i="18"/>
  <c r="C15" i="18"/>
  <c r="D15" i="18"/>
  <c r="U14" i="18"/>
  <c r="D14" i="18"/>
  <c r="C14" i="18"/>
  <c r="U13" i="18"/>
  <c r="D13" i="18"/>
  <c r="C13" i="18"/>
  <c r="U12" i="18"/>
  <c r="D12" i="18"/>
  <c r="C12" i="18"/>
  <c r="U11" i="18"/>
  <c r="D11" i="18"/>
  <c r="C11" i="18"/>
  <c r="U10" i="18"/>
  <c r="S10" i="18"/>
  <c r="R10" i="18"/>
  <c r="R29" i="18" s="1"/>
  <c r="Q10" i="18"/>
  <c r="P10" i="18"/>
  <c r="P29" i="18" s="1"/>
  <c r="O10" i="18"/>
  <c r="N10" i="18"/>
  <c r="N29" i="18" s="1"/>
  <c r="M10" i="18"/>
  <c r="L10" i="18"/>
  <c r="L29" i="18" s="1"/>
  <c r="K10" i="18"/>
  <c r="J10" i="18"/>
  <c r="J29" i="18" s="1"/>
  <c r="I10" i="18"/>
  <c r="H10" i="18"/>
  <c r="H29" i="18" s="1"/>
  <c r="G10" i="18"/>
  <c r="F10" i="18"/>
  <c r="E10" i="18"/>
  <c r="D10" i="18"/>
  <c r="U9" i="18"/>
  <c r="D9" i="18"/>
  <c r="C9" i="18"/>
  <c r="U8" i="18"/>
  <c r="S29" i="18"/>
  <c r="Q29" i="18"/>
  <c r="O29" i="18"/>
  <c r="M29" i="18"/>
  <c r="K29" i="18"/>
  <c r="G29" i="18"/>
  <c r="U7" i="18"/>
  <c r="D7" i="18"/>
  <c r="C7" i="18"/>
  <c r="U29" i="17"/>
  <c r="U28" i="17"/>
  <c r="D28" i="17"/>
  <c r="C28" i="17"/>
  <c r="U27" i="17"/>
  <c r="D27" i="17"/>
  <c r="C27" i="17"/>
  <c r="U26" i="17"/>
  <c r="D26" i="17"/>
  <c r="C26" i="17"/>
  <c r="U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C25" i="17" s="1"/>
  <c r="E25" i="17"/>
  <c r="D25" i="17"/>
  <c r="U24" i="17"/>
  <c r="D24" i="17"/>
  <c r="C24" i="17"/>
  <c r="U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 s="1"/>
  <c r="U22" i="17"/>
  <c r="D22" i="17"/>
  <c r="C22" i="17"/>
  <c r="U21" i="17"/>
  <c r="D21" i="17"/>
  <c r="C21" i="17"/>
  <c r="U20" i="17"/>
  <c r="D20" i="17"/>
  <c r="C20" i="17"/>
  <c r="U19" i="17"/>
  <c r="D19" i="17"/>
  <c r="C19" i="17"/>
  <c r="U18" i="17"/>
  <c r="D18" i="17"/>
  <c r="C18" i="17"/>
  <c r="U17" i="17"/>
  <c r="D17" i="17"/>
  <c r="C17" i="17"/>
  <c r="U16" i="17"/>
  <c r="D16" i="17"/>
  <c r="C16" i="17"/>
  <c r="U15" i="17"/>
  <c r="D15" i="17"/>
  <c r="U14" i="17"/>
  <c r="D14" i="17"/>
  <c r="C14" i="17"/>
  <c r="U13" i="17"/>
  <c r="D13" i="17"/>
  <c r="C13" i="17"/>
  <c r="U12" i="17"/>
  <c r="D12" i="17"/>
  <c r="C12" i="17"/>
  <c r="U11" i="17"/>
  <c r="D11" i="17"/>
  <c r="C11" i="17"/>
  <c r="U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 s="1"/>
  <c r="C10" i="17"/>
  <c r="U9" i="17"/>
  <c r="D9" i="17"/>
  <c r="C9" i="17"/>
  <c r="U8" i="17"/>
  <c r="R29" i="17"/>
  <c r="P29" i="17"/>
  <c r="N29" i="17"/>
  <c r="L29" i="17"/>
  <c r="J29" i="17"/>
  <c r="H29" i="17"/>
  <c r="G29" i="17"/>
  <c r="F29" i="17"/>
  <c r="E29" i="17"/>
  <c r="U7" i="17"/>
  <c r="D7" i="17"/>
  <c r="C7" i="17"/>
  <c r="U28" i="16"/>
  <c r="D28" i="16"/>
  <c r="C28" i="16"/>
  <c r="U27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U24" i="16"/>
  <c r="D24" i="16"/>
  <c r="C24" i="16"/>
  <c r="U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 s="1"/>
  <c r="C23" i="16"/>
  <c r="U22" i="16"/>
  <c r="D22" i="16"/>
  <c r="C22" i="16"/>
  <c r="U21" i="16"/>
  <c r="D21" i="16"/>
  <c r="C21" i="16"/>
  <c r="U20" i="16"/>
  <c r="D20" i="16"/>
  <c r="C20" i="16"/>
  <c r="C18" i="16"/>
  <c r="D18" i="16"/>
  <c r="D17" i="16"/>
  <c r="C17" i="16"/>
  <c r="U16" i="16"/>
  <c r="D16" i="16"/>
  <c r="C16" i="16"/>
  <c r="U15" i="16"/>
  <c r="D15" i="16"/>
  <c r="C15" i="16"/>
  <c r="U14" i="16"/>
  <c r="D14" i="16"/>
  <c r="C14" i="16"/>
  <c r="U13" i="16"/>
  <c r="D13" i="16"/>
  <c r="C13" i="16"/>
  <c r="U12" i="16"/>
  <c r="D12" i="16"/>
  <c r="C12" i="16"/>
  <c r="U11" i="16"/>
  <c r="D11" i="16"/>
  <c r="C11" i="16"/>
  <c r="U10" i="16"/>
  <c r="S10" i="16"/>
  <c r="S29" i="16" s="1"/>
  <c r="R10" i="16"/>
  <c r="Q10" i="16"/>
  <c r="Q29" i="16" s="1"/>
  <c r="P10" i="16"/>
  <c r="O10" i="16"/>
  <c r="O29" i="16" s="1"/>
  <c r="N10" i="16"/>
  <c r="M10" i="16"/>
  <c r="M29" i="16" s="1"/>
  <c r="L10" i="16"/>
  <c r="K10" i="16"/>
  <c r="K29" i="16" s="1"/>
  <c r="J10" i="16"/>
  <c r="I10" i="16"/>
  <c r="H10" i="16"/>
  <c r="G10" i="16"/>
  <c r="G29" i="16" s="1"/>
  <c r="F10" i="16"/>
  <c r="E10" i="16"/>
  <c r="D10" i="16" s="1"/>
  <c r="C10" i="16"/>
  <c r="U9" i="16"/>
  <c r="D9" i="16"/>
  <c r="C9" i="16"/>
  <c r="U8" i="16"/>
  <c r="R29" i="16"/>
  <c r="P29" i="16"/>
  <c r="N29" i="16"/>
  <c r="L29" i="16"/>
  <c r="J29" i="16"/>
  <c r="H29" i="16"/>
  <c r="F29" i="16"/>
  <c r="U7" i="16"/>
  <c r="D7" i="16"/>
  <c r="U29" i="15"/>
  <c r="U28" i="15"/>
  <c r="D28" i="15"/>
  <c r="C28" i="15"/>
  <c r="U27" i="15"/>
  <c r="D27" i="15"/>
  <c r="C27" i="15"/>
  <c r="U26" i="15"/>
  <c r="D26" i="15"/>
  <c r="C26" i="15"/>
  <c r="U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 s="1"/>
  <c r="C25" i="15"/>
  <c r="U24" i="15"/>
  <c r="D24" i="15"/>
  <c r="C24" i="15"/>
  <c r="U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C23" i="15" s="1"/>
  <c r="E23" i="15"/>
  <c r="D23" i="15"/>
  <c r="U22" i="15"/>
  <c r="D22" i="15"/>
  <c r="C22" i="15"/>
  <c r="U21" i="15"/>
  <c r="D21" i="15"/>
  <c r="C21" i="15"/>
  <c r="U20" i="15"/>
  <c r="D20" i="15"/>
  <c r="C20" i="15"/>
  <c r="U19" i="15"/>
  <c r="D19" i="15"/>
  <c r="C19" i="15"/>
  <c r="U18" i="15"/>
  <c r="C18" i="15"/>
  <c r="D18" i="15"/>
  <c r="U17" i="15"/>
  <c r="D17" i="15"/>
  <c r="C17" i="15"/>
  <c r="U16" i="15"/>
  <c r="D16" i="15"/>
  <c r="C16" i="15"/>
  <c r="U15" i="15"/>
  <c r="C15" i="15"/>
  <c r="D15" i="15"/>
  <c r="U14" i="15"/>
  <c r="D14" i="15"/>
  <c r="C14" i="15"/>
  <c r="U13" i="15"/>
  <c r="D13" i="15"/>
  <c r="C13" i="15"/>
  <c r="U12" i="15"/>
  <c r="D12" i="15"/>
  <c r="C12" i="15"/>
  <c r="U11" i="15"/>
  <c r="D11" i="15"/>
  <c r="C11" i="15"/>
  <c r="U10" i="15"/>
  <c r="S10" i="15"/>
  <c r="R10" i="15"/>
  <c r="R29" i="15" s="1"/>
  <c r="Q10" i="15"/>
  <c r="P10" i="15"/>
  <c r="P29" i="15" s="1"/>
  <c r="O10" i="15"/>
  <c r="N10" i="15"/>
  <c r="N29" i="15" s="1"/>
  <c r="M10" i="15"/>
  <c r="L10" i="15"/>
  <c r="L29" i="15" s="1"/>
  <c r="K10" i="15"/>
  <c r="J10" i="15"/>
  <c r="J29" i="15" s="1"/>
  <c r="I10" i="15"/>
  <c r="H10" i="15"/>
  <c r="H29" i="15" s="1"/>
  <c r="G10" i="15"/>
  <c r="F10" i="15"/>
  <c r="C10" i="15" s="1"/>
  <c r="E10" i="15"/>
  <c r="D10" i="15"/>
  <c r="U9" i="15"/>
  <c r="D9" i="15"/>
  <c r="C9" i="15"/>
  <c r="U8" i="15"/>
  <c r="S29" i="15"/>
  <c r="Q29" i="15"/>
  <c r="O29" i="15"/>
  <c r="M29" i="15"/>
  <c r="K29" i="15"/>
  <c r="G29" i="15"/>
  <c r="E29" i="15"/>
  <c r="U7" i="15"/>
  <c r="D7" i="15"/>
  <c r="C7" i="15"/>
  <c r="U29" i="14"/>
  <c r="U28" i="14"/>
  <c r="D28" i="14"/>
  <c r="C28" i="14"/>
  <c r="U27" i="14"/>
  <c r="D27" i="14"/>
  <c r="C27" i="14"/>
  <c r="U26" i="14"/>
  <c r="D26" i="14"/>
  <c r="C26" i="14"/>
  <c r="U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C25" i="14" s="1"/>
  <c r="E25" i="14"/>
  <c r="D25" i="14"/>
  <c r="U24" i="14"/>
  <c r="D24" i="14"/>
  <c r="C24" i="14"/>
  <c r="U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 s="1"/>
  <c r="C23" i="14"/>
  <c r="U22" i="14"/>
  <c r="D22" i="14"/>
  <c r="C22" i="14"/>
  <c r="U21" i="14"/>
  <c r="D21" i="14"/>
  <c r="C21" i="14"/>
  <c r="U20" i="14"/>
  <c r="D20" i="14"/>
  <c r="C20" i="14"/>
  <c r="U19" i="14"/>
  <c r="D19" i="14"/>
  <c r="C19" i="14"/>
  <c r="U18" i="14"/>
  <c r="D18" i="14"/>
  <c r="C18" i="14"/>
  <c r="U17" i="14"/>
  <c r="D17" i="14"/>
  <c r="C17" i="14"/>
  <c r="U16" i="14"/>
  <c r="D16" i="14"/>
  <c r="C16" i="14"/>
  <c r="U15" i="14"/>
  <c r="D15" i="14"/>
  <c r="C15" i="14"/>
  <c r="U14" i="14"/>
  <c r="D14" i="14"/>
  <c r="C14" i="14"/>
  <c r="U13" i="14"/>
  <c r="D13" i="14"/>
  <c r="C13" i="14"/>
  <c r="U12" i="14"/>
  <c r="D12" i="14"/>
  <c r="C12" i="14"/>
  <c r="U11" i="14"/>
  <c r="D11" i="14"/>
  <c r="C11" i="14"/>
  <c r="U10" i="14"/>
  <c r="S10" i="14"/>
  <c r="S29" i="14" s="1"/>
  <c r="R10" i="14"/>
  <c r="Q10" i="14"/>
  <c r="Q29" i="14" s="1"/>
  <c r="P10" i="14"/>
  <c r="O10" i="14"/>
  <c r="O29" i="14" s="1"/>
  <c r="N10" i="14"/>
  <c r="M10" i="14"/>
  <c r="M29" i="14" s="1"/>
  <c r="L10" i="14"/>
  <c r="K10" i="14"/>
  <c r="K29" i="14" s="1"/>
  <c r="J10" i="14"/>
  <c r="I10" i="14"/>
  <c r="H10" i="14"/>
  <c r="G10" i="14"/>
  <c r="G29" i="14" s="1"/>
  <c r="F10" i="14"/>
  <c r="E10" i="14"/>
  <c r="D10" i="14" s="1"/>
  <c r="C10" i="14"/>
  <c r="U9" i="14"/>
  <c r="D9" i="14"/>
  <c r="C9" i="14"/>
  <c r="U8" i="14"/>
  <c r="R29" i="14"/>
  <c r="P29" i="14"/>
  <c r="N29" i="14"/>
  <c r="L29" i="14"/>
  <c r="J29" i="14"/>
  <c r="H29" i="14"/>
  <c r="F29" i="14"/>
  <c r="U7" i="14"/>
  <c r="D7" i="14"/>
  <c r="C7" i="1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D7" i="4"/>
  <c r="C7" i="4"/>
  <c r="U7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C11" i="4"/>
  <c r="C12" i="4"/>
  <c r="C13" i="4"/>
  <c r="C14" i="4"/>
  <c r="C16" i="4"/>
  <c r="C17" i="4"/>
  <c r="C19" i="4"/>
  <c r="C20" i="4"/>
  <c r="C21" i="4"/>
  <c r="C22" i="4"/>
  <c r="C24" i="4"/>
  <c r="C26" i="4"/>
  <c r="C27" i="4"/>
  <c r="C28" i="4"/>
  <c r="D13" i="4"/>
  <c r="D14" i="4"/>
  <c r="D17" i="4"/>
  <c r="D19" i="4"/>
  <c r="D20" i="4"/>
  <c r="D21" i="4"/>
  <c r="D22" i="4"/>
  <c r="D24" i="4"/>
  <c r="D26" i="4"/>
  <c r="D27" i="4"/>
  <c r="D28" i="4"/>
  <c r="D11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Q29" i="22" l="1"/>
  <c r="C10" i="22"/>
  <c r="D25" i="22"/>
  <c r="R29" i="22"/>
  <c r="C25" i="21"/>
  <c r="K29" i="21"/>
  <c r="E29" i="18"/>
  <c r="C10" i="18"/>
  <c r="F29" i="18"/>
  <c r="C29" i="18" s="1"/>
  <c r="D10" i="19"/>
  <c r="M29" i="17"/>
  <c r="O29" i="17"/>
  <c r="Q29" i="17"/>
  <c r="S29" i="17"/>
  <c r="C15" i="17"/>
  <c r="C23" i="17"/>
  <c r="C8" i="18"/>
  <c r="C25" i="18"/>
  <c r="C10" i="19"/>
  <c r="C18" i="19"/>
  <c r="E29" i="20"/>
  <c r="C10" i="20"/>
  <c r="H29" i="20"/>
  <c r="J29" i="20"/>
  <c r="L29" i="20"/>
  <c r="N29" i="20"/>
  <c r="P29" i="20"/>
  <c r="R29" i="20"/>
  <c r="D10" i="21"/>
  <c r="D29" i="18"/>
  <c r="D8" i="22" l="1"/>
  <c r="D8" i="17"/>
  <c r="F29" i="15"/>
  <c r="C8" i="15"/>
  <c r="E29" i="14"/>
  <c r="C8" i="14"/>
  <c r="D8" i="14"/>
  <c r="E29" i="19"/>
  <c r="C8" i="19"/>
  <c r="D8" i="19"/>
  <c r="D8" i="18"/>
  <c r="F29" i="22"/>
  <c r="C8" i="22"/>
  <c r="E29" i="21"/>
  <c r="C8" i="21"/>
  <c r="D8" i="21"/>
  <c r="F29" i="20"/>
  <c r="D29" i="20" s="1"/>
  <c r="C8" i="20"/>
  <c r="D8" i="20"/>
  <c r="K29" i="17"/>
  <c r="C8" i="17"/>
  <c r="E29" i="16"/>
  <c r="C8" i="16"/>
  <c r="D8" i="16"/>
  <c r="D8" i="15"/>
  <c r="C9" i="4"/>
  <c r="D9" i="4"/>
  <c r="D12" i="4"/>
  <c r="B3" i="22"/>
  <c r="B3" i="21"/>
  <c r="B3" i="20"/>
  <c r="B3" i="19"/>
  <c r="B3" i="18"/>
  <c r="B3" i="17"/>
  <c r="B3" i="16"/>
  <c r="B3" i="15"/>
  <c r="B3" i="14"/>
  <c r="B3" i="4"/>
  <c r="E25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U8" i="4"/>
  <c r="E10" i="4"/>
  <c r="H29" i="4"/>
  <c r="D29" i="16" l="1"/>
  <c r="C29" i="16"/>
  <c r="C29" i="17"/>
  <c r="D29" i="17"/>
  <c r="C29" i="21"/>
  <c r="D29" i="21"/>
  <c r="C29" i="22"/>
  <c r="D29" i="22"/>
  <c r="C29" i="19"/>
  <c r="D29" i="19"/>
  <c r="C29" i="14"/>
  <c r="D29" i="14"/>
  <c r="C29" i="15"/>
  <c r="D29" i="15"/>
  <c r="C29" i="20"/>
  <c r="E29" i="4"/>
  <c r="C10" i="4"/>
  <c r="D10" i="4"/>
  <c r="C8" i="4"/>
  <c r="D15" i="4"/>
  <c r="C18" i="4"/>
  <c r="D18" i="4"/>
  <c r="C23" i="4"/>
  <c r="D23" i="4"/>
  <c r="C25" i="4"/>
  <c r="D25" i="4"/>
  <c r="R29" i="4"/>
  <c r="Q29" i="4"/>
  <c r="P29" i="4"/>
  <c r="O29" i="4"/>
  <c r="N29" i="4"/>
  <c r="M29" i="4"/>
  <c r="L29" i="4"/>
  <c r="J29" i="4"/>
  <c r="G29" i="4"/>
  <c r="F29" i="4"/>
  <c r="K29" i="4"/>
  <c r="S29" i="4"/>
  <c r="D29" i="4" l="1"/>
  <c r="D8" i="4"/>
  <c r="C29" i="4"/>
</calcChain>
</file>

<file path=xl/sharedStrings.xml><?xml version="1.0" encoding="utf-8"?>
<sst xmlns="http://schemas.openxmlformats.org/spreadsheetml/2006/main" count="562" uniqueCount="53">
  <si>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</si>
  <si>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</si>
  <si>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</si>
  <si>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</si>
  <si>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</si>
  <si>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</si>
  <si>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</si>
  <si>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</si>
  <si>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</si>
  <si>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</si>
  <si>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</si>
  <si>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</si>
  <si>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</si>
  <si>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</si>
  <si>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</si>
  <si>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</si>
  <si>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</si>
  <si>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</si>
  <si>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</si>
  <si>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</si>
  <si>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</si>
  <si>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</si>
  <si>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</si>
  <si>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</si>
  <si>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</si>
  <si>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</si>
  <si>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</si>
  <si>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</si>
  <si>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</si>
  <si>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</si>
  <si>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</si>
  <si>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</si>
  <si>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</si>
  <si>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</si>
  <si>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>зам главы администрации района,                                            главы администраций МО</t>
  </si>
  <si>
    <t>выездной прием</t>
  </si>
  <si>
    <t>II. ЗА ОТЧЕТНЫЙ ПЕРИОД РАССМОТРЕНО</t>
  </si>
  <si>
    <t>с выездом на место</t>
  </si>
  <si>
    <t>Результаты рассмотрения:</t>
  </si>
  <si>
    <t>поддержано</t>
  </si>
  <si>
    <r>
      <rPr>
        <b/>
        <sz val="9"/>
        <color indexed="8"/>
        <rFont val="Times New Roman"/>
        <family val="1"/>
        <charset val="204"/>
      </rPr>
      <t>в т.ч. меры приняты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</si>
  <si>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</si>
  <si>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</si>
  <si>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</si>
  <si>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декабрь</t>
  </si>
  <si>
    <t xml:space="preserve">Отчет о рассмотрении обращений, поступивших в органы местного самоуправления Ивантеевского муниципального района </t>
  </si>
  <si>
    <t xml:space="preserve">Отчет о рассмотрении обращений, поступивших в органы местного самоуправления Николаевского МО Ивантеевского муниципального района </t>
  </si>
  <si>
    <t>январь</t>
  </si>
  <si>
    <t xml:space="preserve">Отчет о рассмотрении обращений, поступивших в органы местного самоуправления Раевского МО  Ивантеевского муниципального района </t>
  </si>
  <si>
    <t xml:space="preserve">Отчет о рассмотрении обращений, поступивших в органы местного самоуправления Чернавского МО Ивантеевского муниципального района </t>
  </si>
  <si>
    <t xml:space="preserve">Отчет о рассмотрении обращений, поступивших в органы местного самоуправления администрации Ивантеевского  муниципального района </t>
  </si>
  <si>
    <t xml:space="preserve"> за апрель 2016 года 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</si>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</sst>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/>
    <xf numFmtId="0" fontId="0" fillId="0" borderId="3" xfId="0" applyFill="1" applyBorder="1"/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7" fillId="0" borderId="8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7" fillId="0" borderId="11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7" fillId="0" borderId="13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/>
    </xf>
    <xf numFmtId="0" fontId="7" fillId="0" borderId="16" xfId="0" applyFont="1" applyFill="1" applyBorder="1"/>
    <xf numFmtId="0" fontId="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0" fillId="0" borderId="6" xfId="0" applyFill="1" applyBorder="1"/>
    <xf numFmtId="0" fontId="0" fillId="0" borderId="8" xfId="0" applyFill="1" applyBorder="1"/>
    <xf numFmtId="0" fontId="9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0" fillId="0" borderId="16" xfId="0" applyFill="1" applyBorder="1"/>
    <xf numFmtId="0" fontId="0" fillId="0" borderId="8" xfId="0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/>
    <xf numFmtId="0" fontId="7" fillId="2" borderId="2" xfId="0" applyFont="1" applyFill="1" applyBorder="1"/>
    <xf numFmtId="0" fontId="7" fillId="2" borderId="12" xfId="0" applyFont="1" applyFill="1" applyBorder="1"/>
    <xf numFmtId="0" fontId="7" fillId="2" borderId="1" xfId="0" applyFont="1" applyFill="1" applyBorder="1"/>
    <xf numFmtId="0" fontId="9" fillId="0" borderId="3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2" borderId="32" xfId="0" applyFont="1" applyFill="1" applyBorder="1"/>
    <xf numFmtId="0" fontId="7" fillId="2" borderId="4" xfId="0" applyFont="1" applyFill="1" applyBorder="1"/>
    <xf numFmtId="0" fontId="7" fillId="0" borderId="33" xfId="0" applyFont="1" applyFill="1" applyBorder="1"/>
    <xf numFmtId="0" fontId="0" fillId="0" borderId="34" xfId="0" applyFill="1" applyBorder="1"/>
    <xf numFmtId="0" fontId="0" fillId="0" borderId="33" xfId="0" applyFill="1" applyBorder="1"/>
    <xf numFmtId="0" fontId="7" fillId="0" borderId="12" xfId="0" applyFont="1" applyFill="1" applyBorder="1"/>
    <xf numFmtId="0" fontId="7" fillId="0" borderId="15" xfId="0" applyFont="1" applyFill="1" applyBorder="1"/>
    <xf numFmtId="0" fontId="0" fillId="0" borderId="15" xfId="0" applyFill="1" applyBorder="1"/>
    <xf numFmtId="0" fontId="9" fillId="0" borderId="35" xfId="0" applyFont="1" applyFill="1" applyBorder="1" applyAlignment="1">
      <alignment vertical="center"/>
    </xf>
    <xf numFmtId="0" fontId="7" fillId="2" borderId="11" xfId="0" applyFont="1" applyFill="1" applyBorder="1"/>
    <xf numFmtId="0" fontId="9" fillId="0" borderId="36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7" fillId="2" borderId="38" xfId="0" applyFont="1" applyFill="1" applyBorder="1"/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9"/>
  <sheetViews>
    <sheetView tabSelected="1" topLeftCell="B1" zoomScaleNormal="100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thickBot="1" x14ac:dyDescent="0.3">
      <c r="A3" s="1"/>
      <c r="B3" s="67" t="s">
        <v>51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52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" t="s">
        <v>19</v>
      </c>
      <c r="Q6" s="4" t="s">
        <v>20</v>
      </c>
      <c r="R6" s="4" t="s">
        <v>21</v>
      </c>
      <c r="S6" s="4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2</v>
      </c>
      <c r="U7" s="7">
        <v>2</v>
      </c>
    </row>
    <row r="8" spans="1:21" ht="15.75" thickBot="1" x14ac:dyDescent="0.3">
      <c r="A8" s="9">
        <v>2</v>
      </c>
      <c r="B8" s="10" t="s">
        <v>23</v>
      </c>
      <c r="C8" s="7">
        <v>27</v>
      </c>
      <c r="D8" s="7">
        <v>27</v>
      </c>
      <c r="E8" s="7">
        <v>0</v>
      </c>
      <c r="F8" s="7">
        <v>1</v>
      </c>
      <c r="G8" s="7">
        <v>0</v>
      </c>
      <c r="H8" s="7">
        <v>1</v>
      </c>
      <c r="I8" s="7">
        <v>2</v>
      </c>
      <c r="J8" s="7">
        <v>0</v>
      </c>
      <c r="K8" s="7">
        <v>4</v>
      </c>
      <c r="L8" s="7">
        <v>1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7</v>
      </c>
      <c r="S8" s="7">
        <v>10</v>
      </c>
      <c r="T8" s="7">
        <v>89</v>
      </c>
      <c r="U8" s="7">
        <v>89</v>
      </c>
    </row>
    <row r="9" spans="1:21" ht="15.75" thickBot="1" x14ac:dyDescent="0.3">
      <c r="A9" s="11">
        <v>3</v>
      </c>
      <c r="B9" s="12" t="s">
        <v>24</v>
      </c>
      <c r="C9" s="7">
        <v>10</v>
      </c>
      <c r="D9" s="7">
        <v>10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7</v>
      </c>
      <c r="S9" s="7">
        <v>1</v>
      </c>
      <c r="T9" s="7">
        <v>29</v>
      </c>
      <c r="U9" s="7">
        <v>29</v>
      </c>
    </row>
    <row r="10" spans="1:21" ht="15.75" thickBot="1" x14ac:dyDescent="0.3">
      <c r="A10" s="5">
        <v>4</v>
      </c>
      <c r="B10" s="13" t="s">
        <v>25</v>
      </c>
      <c r="C10" s="7">
        <v>2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14</v>
      </c>
      <c r="U10" s="7">
        <v>14</v>
      </c>
    </row>
    <row r="11" spans="1:21" ht="15.75" thickBot="1" x14ac:dyDescent="0.3">
      <c r="A11" s="9">
        <v>5</v>
      </c>
      <c r="B11" s="14" t="s">
        <v>26</v>
      </c>
      <c r="C11" s="7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8</v>
      </c>
      <c r="U11" s="7">
        <v>8</v>
      </c>
    </row>
    <row r="12" spans="1:21" ht="15.75" thickBot="1" x14ac:dyDescent="0.3">
      <c r="A12" s="16">
        <v>6</v>
      </c>
      <c r="B12" s="17" t="s">
        <v>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ht="15.75" thickBot="1" x14ac:dyDescent="0.3">
      <c r="A13" s="16">
        <v>7</v>
      </c>
      <c r="B13" s="21" t="s">
        <v>28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6</v>
      </c>
      <c r="U13" s="7">
        <v>6</v>
      </c>
    </row>
    <row r="14" spans="1:21" ht="15.75" thickBot="1" x14ac:dyDescent="0.3">
      <c r="A14" s="11">
        <v>8</v>
      </c>
      <c r="B14" s="22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ht="15.75" thickBot="1" x14ac:dyDescent="0.3">
      <c r="A15" s="5">
        <v>9</v>
      </c>
      <c r="B15" s="13" t="s">
        <v>30</v>
      </c>
      <c r="C15" s="7">
        <v>25</v>
      </c>
      <c r="D15" s="7">
        <v>25</v>
      </c>
      <c r="E15" s="7">
        <v>0</v>
      </c>
      <c r="F15" s="7">
        <v>1</v>
      </c>
      <c r="G15" s="7">
        <v>0</v>
      </c>
      <c r="H15" s="7">
        <v>1</v>
      </c>
      <c r="I15" s="7">
        <v>1</v>
      </c>
      <c r="J15" s="7">
        <v>0</v>
      </c>
      <c r="K15" s="7">
        <v>3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7</v>
      </c>
      <c r="S15" s="7">
        <v>10</v>
      </c>
      <c r="T15" s="7">
        <v>70</v>
      </c>
      <c r="U15" s="7">
        <v>70</v>
      </c>
    </row>
    <row r="16" spans="1:21" ht="15.75" thickBot="1" x14ac:dyDescent="0.3">
      <c r="A16" s="9">
        <v>10</v>
      </c>
      <c r="B16" s="26" t="s">
        <v>31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8</v>
      </c>
      <c r="U16" s="7">
        <v>8</v>
      </c>
    </row>
    <row r="17" spans="1:22" ht="15.75" thickBot="1" x14ac:dyDescent="0.3">
      <c r="A17" s="16">
        <v>11</v>
      </c>
      <c r="B17" s="27" t="s">
        <v>32</v>
      </c>
      <c r="C17" s="7">
        <v>20</v>
      </c>
      <c r="D17" s="7">
        <v>20</v>
      </c>
      <c r="E17" s="7">
        <v>0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3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7</v>
      </c>
      <c r="S17" s="7">
        <v>6</v>
      </c>
      <c r="T17" s="7">
        <v>63</v>
      </c>
      <c r="U17" s="7">
        <v>63</v>
      </c>
    </row>
    <row r="18" spans="1:22" ht="15.75" thickBot="1" x14ac:dyDescent="0.3">
      <c r="A18" s="16">
        <v>12</v>
      </c>
      <c r="B18" s="28" t="s">
        <v>24</v>
      </c>
      <c r="C18" s="7">
        <v>20</v>
      </c>
      <c r="D18" s="7">
        <v>20</v>
      </c>
      <c r="E18" s="7">
        <v>0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3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7</v>
      </c>
      <c r="S18" s="7">
        <v>6</v>
      </c>
      <c r="T18" s="7">
        <v>63</v>
      </c>
      <c r="U18" s="7">
        <v>61</v>
      </c>
    </row>
    <row r="19" spans="1:22" ht="15.75" thickBot="1" x14ac:dyDescent="0.3">
      <c r="A19" s="16">
        <v>13</v>
      </c>
      <c r="B19" s="17" t="s">
        <v>33</v>
      </c>
      <c r="C19" s="7">
        <v>19</v>
      </c>
      <c r="D19" s="7">
        <v>19</v>
      </c>
      <c r="E19" s="7">
        <v>0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3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7</v>
      </c>
      <c r="S19" s="7">
        <v>5</v>
      </c>
      <c r="T19" s="7">
        <v>53</v>
      </c>
      <c r="U19" s="7">
        <v>53</v>
      </c>
      <c r="V19" s="43"/>
    </row>
    <row r="20" spans="1:22" ht="24.75" thickBot="1" x14ac:dyDescent="0.3">
      <c r="A20" s="16">
        <v>14</v>
      </c>
      <c r="B20" s="29" t="s">
        <v>34</v>
      </c>
      <c r="C20" s="7">
        <v>1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v>10</v>
      </c>
      <c r="U20" s="7">
        <v>10</v>
      </c>
    </row>
    <row r="21" spans="1:22" ht="15.75" thickBot="1" x14ac:dyDescent="0.3">
      <c r="A21" s="11">
        <v>15</v>
      </c>
      <c r="B21" s="30" t="s">
        <v>35</v>
      </c>
      <c r="C21" s="7">
        <v>4</v>
      </c>
      <c r="D21" s="7">
        <v>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4</v>
      </c>
      <c r="T21" s="7">
        <v>7</v>
      </c>
      <c r="U21" s="7">
        <v>7</v>
      </c>
    </row>
    <row r="22" spans="1:22" ht="15.75" thickBot="1" x14ac:dyDescent="0.3">
      <c r="A22" s="5">
        <v>16</v>
      </c>
      <c r="B22" s="13" t="s">
        <v>36</v>
      </c>
      <c r="C22" s="7">
        <v>28</v>
      </c>
      <c r="D22" s="7">
        <v>28</v>
      </c>
      <c r="E22" s="7">
        <v>0</v>
      </c>
      <c r="F22" s="7">
        <v>1</v>
      </c>
      <c r="G22" s="7">
        <v>0</v>
      </c>
      <c r="H22" s="7">
        <v>2</v>
      </c>
      <c r="I22" s="7">
        <v>2</v>
      </c>
      <c r="J22" s="7">
        <v>0</v>
      </c>
      <c r="K22" s="7">
        <v>4</v>
      </c>
      <c r="L22" s="7">
        <v>1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v>7</v>
      </c>
      <c r="S22" s="7">
        <v>10</v>
      </c>
      <c r="T22" s="7">
        <v>88</v>
      </c>
      <c r="U22" s="7">
        <v>80</v>
      </c>
    </row>
    <row r="23" spans="1:22" ht="15.75" thickBot="1" x14ac:dyDescent="0.3">
      <c r="A23" s="32">
        <v>17</v>
      </c>
      <c r="B23" s="33" t="s">
        <v>37</v>
      </c>
      <c r="C23" s="7">
        <v>4</v>
      </c>
      <c r="D23" s="7">
        <v>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4</v>
      </c>
      <c r="T23" s="7">
        <v>7</v>
      </c>
      <c r="U23" s="7">
        <v>7</v>
      </c>
    </row>
    <row r="24" spans="1:22" ht="15.75" thickBot="1" x14ac:dyDescent="0.3">
      <c r="A24" s="5">
        <v>18</v>
      </c>
      <c r="B24" s="6" t="s">
        <v>38</v>
      </c>
      <c r="C24" s="7">
        <v>13</v>
      </c>
      <c r="D24" s="7">
        <v>13</v>
      </c>
      <c r="E24" s="7">
        <v>0</v>
      </c>
      <c r="F24" s="7">
        <v>0</v>
      </c>
      <c r="G24" s="7">
        <v>1</v>
      </c>
      <c r="H24" s="7">
        <v>1</v>
      </c>
      <c r="I24" s="7">
        <v>2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>
        <v>0</v>
      </c>
      <c r="S24" s="7">
        <v>7</v>
      </c>
      <c r="T24" s="7">
        <v>47</v>
      </c>
      <c r="U24" s="7">
        <v>47</v>
      </c>
    </row>
    <row r="25" spans="1:22" ht="15.75" thickBot="1" x14ac:dyDescent="0.3">
      <c r="A25" s="9">
        <v>19</v>
      </c>
      <c r="B25" s="14" t="s">
        <v>39</v>
      </c>
      <c r="C25" s="7">
        <v>28</v>
      </c>
      <c r="D25" s="7">
        <v>28</v>
      </c>
      <c r="E25" s="7">
        <v>0</v>
      </c>
      <c r="F25" s="7">
        <v>0</v>
      </c>
      <c r="G25" s="7">
        <v>1</v>
      </c>
      <c r="H25" s="7">
        <v>2</v>
      </c>
      <c r="I25" s="7">
        <v>2</v>
      </c>
      <c r="J25" s="7">
        <v>0</v>
      </c>
      <c r="K25" s="7">
        <v>4</v>
      </c>
      <c r="L25" s="7">
        <v>1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7</v>
      </c>
      <c r="S25" s="7">
        <v>10</v>
      </c>
      <c r="T25" s="7">
        <v>69</v>
      </c>
      <c r="U25" s="7">
        <v>69</v>
      </c>
    </row>
    <row r="26" spans="1:22" ht="24.75" thickBot="1" x14ac:dyDescent="0.3">
      <c r="A26" s="16">
        <v>20</v>
      </c>
      <c r="B26" s="29" t="s">
        <v>40</v>
      </c>
      <c r="C26" s="7">
        <v>28</v>
      </c>
      <c r="D26" s="7">
        <v>28</v>
      </c>
      <c r="E26" s="7">
        <v>0</v>
      </c>
      <c r="F26" s="7">
        <v>0</v>
      </c>
      <c r="G26" s="7">
        <v>1</v>
      </c>
      <c r="H26" s="7">
        <v>2</v>
      </c>
      <c r="I26" s="7">
        <v>2</v>
      </c>
      <c r="J26" s="7">
        <v>0</v>
      </c>
      <c r="K26" s="7">
        <v>4</v>
      </c>
      <c r="L26" s="7">
        <v>1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7</v>
      </c>
      <c r="S26" s="7">
        <v>10</v>
      </c>
      <c r="T26" s="7">
        <v>80</v>
      </c>
      <c r="U26" s="7">
        <v>80</v>
      </c>
    </row>
    <row r="27" spans="1:22" ht="15.75" thickBot="1" x14ac:dyDescent="0.3">
      <c r="A27" s="16">
        <v>21</v>
      </c>
      <c r="B27" s="36" t="s">
        <v>41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9</v>
      </c>
      <c r="U27" s="7">
        <v>9</v>
      </c>
    </row>
    <row r="28" spans="1:22" ht="15.75" thickBot="1" x14ac:dyDescent="0.3">
      <c r="A28" s="37">
        <v>22</v>
      </c>
      <c r="B28" s="39" t="s"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2" ht="15.75" thickBot="1" x14ac:dyDescent="0.3">
      <c r="A29" s="38">
        <v>23</v>
      </c>
      <c r="B29" s="6" t="s"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4</v>
      </c>
      <c r="U29" s="7">
        <v>4</v>
      </c>
    </row>
  </sheetData>
  <mergeCells count="16">
    <mergeCell ref="A1:U1"/>
    <mergeCell ref="B3:U3"/>
    <mergeCell ref="A4:A6"/>
    <mergeCell ref="B4:B6"/>
    <mergeCell ref="C4:C6"/>
    <mergeCell ref="B2:U2"/>
    <mergeCell ref="L5:N5"/>
    <mergeCell ref="O5:O6"/>
    <mergeCell ref="P5:S5"/>
    <mergeCell ref="T5:T6"/>
    <mergeCell ref="U5:U6"/>
    <mergeCell ref="D4:D6"/>
    <mergeCell ref="E4:S4"/>
    <mergeCell ref="T4:U4"/>
    <mergeCell ref="E5:E6"/>
    <mergeCell ref="F5:K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2</v>
      </c>
      <c r="D8" s="47">
        <f t="shared" si="0"/>
        <v>2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1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1</v>
      </c>
      <c r="T8" s="7">
        <v>2</v>
      </c>
      <c r="U8" s="53">
        <f>T8</f>
        <v>2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2</v>
      </c>
      <c r="D15" s="47">
        <f t="shared" si="0"/>
        <v>2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1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1</v>
      </c>
      <c r="T15" s="8">
        <v>2</v>
      </c>
      <c r="U15" s="53">
        <f t="shared" si="2"/>
        <v>2</v>
      </c>
    </row>
    <row r="16" spans="1:21" x14ac:dyDescent="0.25">
      <c r="A16" s="9">
        <v>10</v>
      </c>
      <c r="B16" s="26" t="s">
        <v>31</v>
      </c>
      <c r="C16" s="46">
        <f t="shared" si="3"/>
        <v>2</v>
      </c>
      <c r="D16" s="46">
        <f t="shared" si="0"/>
        <v>2</v>
      </c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5"/>
      <c r="Q16" s="34"/>
      <c r="R16" s="35"/>
      <c r="S16" s="35">
        <v>1</v>
      </c>
      <c r="T16" s="35">
        <v>2</v>
      </c>
      <c r="U16" s="46">
        <f t="shared" si="2"/>
        <v>2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2</v>
      </c>
      <c r="D22" s="47">
        <f t="shared" si="0"/>
        <v>2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>
        <v>1</v>
      </c>
      <c r="T22" s="8">
        <v>2</v>
      </c>
      <c r="U22" s="53">
        <f t="shared" si="2"/>
        <v>2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2</v>
      </c>
      <c r="D25" s="47">
        <f t="shared" si="0"/>
        <v>2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1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1</v>
      </c>
      <c r="T25" s="8">
        <v>2</v>
      </c>
      <c r="U25" s="53">
        <f t="shared" si="2"/>
        <v>2</v>
      </c>
    </row>
    <row r="26" spans="1:22" ht="24" x14ac:dyDescent="0.25">
      <c r="A26" s="16">
        <v>20</v>
      </c>
      <c r="B26" s="29" t="s">
        <v>40</v>
      </c>
      <c r="C26" s="46">
        <f t="shared" si="3"/>
        <v>2</v>
      </c>
      <c r="D26" s="46">
        <f t="shared" si="0"/>
        <v>2</v>
      </c>
      <c r="E26" s="15"/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34"/>
      <c r="R26" s="35"/>
      <c r="S26" s="35">
        <v>1</v>
      </c>
      <c r="T26" s="35">
        <v>2</v>
      </c>
      <c r="U26" s="46">
        <f t="shared" si="2"/>
        <v>2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4" workbookViewId="0">
      <selection activeCell="P17" sqref="P17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 customHeight="1" x14ac:dyDescent="0.25">
      <c r="A2" s="44"/>
      <c r="B2" s="78" t="s">
        <v>49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1</v>
      </c>
      <c r="D8" s="47">
        <f t="shared" si="0"/>
        <v>1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1</v>
      </c>
      <c r="S8" s="47">
        <f t="shared" si="1"/>
        <v>0</v>
      </c>
      <c r="T8" s="7">
        <v>1</v>
      </c>
      <c r="U8" s="53">
        <f>T8</f>
        <v>1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1</v>
      </c>
      <c r="D15" s="47">
        <f t="shared" si="0"/>
        <v>1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1</v>
      </c>
      <c r="S15" s="47">
        <f t="shared" si="5"/>
        <v>0</v>
      </c>
      <c r="T15" s="8">
        <v>1</v>
      </c>
      <c r="U15" s="53">
        <f t="shared" si="2"/>
        <v>1</v>
      </c>
    </row>
    <row r="16" spans="1:21" x14ac:dyDescent="0.25">
      <c r="A16" s="9">
        <v>10</v>
      </c>
      <c r="B16" s="26" t="s">
        <v>31</v>
      </c>
      <c r="C16" s="46">
        <f t="shared" si="3"/>
        <v>1</v>
      </c>
      <c r="D16" s="46">
        <f t="shared" si="0"/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>
        <v>1</v>
      </c>
      <c r="S16" s="35"/>
      <c r="T16" s="35">
        <v>1</v>
      </c>
      <c r="U16" s="46">
        <f t="shared" si="2"/>
        <v>1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1</v>
      </c>
      <c r="D22" s="47">
        <f t="shared" si="0"/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8">
        <v>1</v>
      </c>
      <c r="U22" s="53">
        <f t="shared" si="2"/>
        <v>1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1</v>
      </c>
      <c r="D25" s="47">
        <f t="shared" si="0"/>
        <v>1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1</v>
      </c>
      <c r="S25" s="47">
        <f t="shared" si="8"/>
        <v>0</v>
      </c>
      <c r="T25" s="8">
        <v>1</v>
      </c>
      <c r="U25" s="53">
        <f t="shared" si="2"/>
        <v>1</v>
      </c>
    </row>
    <row r="26" spans="1:22" ht="24" x14ac:dyDescent="0.25">
      <c r="A26" s="16">
        <v>20</v>
      </c>
      <c r="B26" s="29" t="s">
        <v>40</v>
      </c>
      <c r="C26" s="46">
        <f t="shared" si="3"/>
        <v>1</v>
      </c>
      <c r="D26" s="46">
        <f t="shared" si="0"/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>
        <v>1</v>
      </c>
      <c r="S26" s="35"/>
      <c r="T26" s="35">
        <v>1</v>
      </c>
      <c r="U26" s="46">
        <f t="shared" si="2"/>
        <v>1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5" workbookViewId="0">
      <selection activeCell="T16" sqref="T1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50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47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8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11</v>
      </c>
      <c r="D8" s="47">
        <f t="shared" si="0"/>
        <v>11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7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1</v>
      </c>
      <c r="O8" s="47">
        <f t="shared" si="1"/>
        <v>0</v>
      </c>
      <c r="P8" s="47">
        <f t="shared" si="1"/>
        <v>0</v>
      </c>
      <c r="Q8" s="47">
        <f t="shared" si="1"/>
        <v>1</v>
      </c>
      <c r="R8" s="47">
        <f t="shared" si="1"/>
        <v>0</v>
      </c>
      <c r="S8" s="47">
        <f t="shared" si="1"/>
        <v>2</v>
      </c>
      <c r="T8" s="7">
        <v>11</v>
      </c>
      <c r="U8" s="53">
        <f>T8</f>
        <v>11</v>
      </c>
    </row>
    <row r="9" spans="1:21" ht="15.75" thickBot="1" x14ac:dyDescent="0.3">
      <c r="A9" s="11">
        <v>3</v>
      </c>
      <c r="B9" s="12" t="s">
        <v>24</v>
      </c>
      <c r="C9" s="48">
        <f>SUM(E9:S9)</f>
        <v>2</v>
      </c>
      <c r="D9" s="48">
        <f t="shared" si="0"/>
        <v>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2</v>
      </c>
      <c r="T9" s="57">
        <v>2</v>
      </c>
      <c r="U9" s="48">
        <f t="shared" ref="U9:U29" si="2">T9</f>
        <v>2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5</v>
      </c>
      <c r="D10" s="47">
        <f t="shared" si="0"/>
        <v>5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5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>
        <v>5</v>
      </c>
      <c r="U10" s="53">
        <f t="shared" si="2"/>
        <v>5</v>
      </c>
    </row>
    <row r="11" spans="1:21" x14ac:dyDescent="0.25">
      <c r="A11" s="9">
        <v>5</v>
      </c>
      <c r="B11" s="14" t="s">
        <v>26</v>
      </c>
      <c r="C11" s="46">
        <f t="shared" si="3"/>
        <v>4</v>
      </c>
      <c r="D11" s="46">
        <f t="shared" si="0"/>
        <v>4</v>
      </c>
      <c r="E11" s="15"/>
      <c r="F11" s="15"/>
      <c r="G11" s="15"/>
      <c r="H11" s="15">
        <v>4</v>
      </c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>
        <v>4</v>
      </c>
      <c r="U11" s="46">
        <f t="shared" si="2"/>
        <v>4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1</v>
      </c>
      <c r="D13" s="46">
        <f t="shared" si="0"/>
        <v>1</v>
      </c>
      <c r="E13" s="18"/>
      <c r="F13" s="18"/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>
        <v>1</v>
      </c>
      <c r="U13" s="46">
        <f t="shared" si="2"/>
        <v>1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>SUM(E15:S15)</f>
        <v>6</v>
      </c>
      <c r="D15" s="47">
        <f t="shared" si="0"/>
        <v>6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2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1</v>
      </c>
      <c r="O15" s="47">
        <f t="shared" si="5"/>
        <v>0</v>
      </c>
      <c r="P15" s="47">
        <f t="shared" si="5"/>
        <v>0</v>
      </c>
      <c r="Q15" s="47">
        <f t="shared" si="5"/>
        <v>1</v>
      </c>
      <c r="R15" s="47">
        <f t="shared" si="5"/>
        <v>0</v>
      </c>
      <c r="S15" s="47">
        <f t="shared" si="5"/>
        <v>2</v>
      </c>
      <c r="T15" s="8">
        <v>6</v>
      </c>
      <c r="U15" s="53">
        <f t="shared" si="2"/>
        <v>6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>SUM(E16:S16)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5</v>
      </c>
      <c r="D17" s="48">
        <f t="shared" si="0"/>
        <v>5</v>
      </c>
      <c r="E17" s="58"/>
      <c r="F17" s="58"/>
      <c r="G17" s="58"/>
      <c r="H17" s="58">
        <v>2</v>
      </c>
      <c r="I17" s="58"/>
      <c r="J17" s="58"/>
      <c r="K17" s="58"/>
      <c r="L17" s="58"/>
      <c r="M17" s="58"/>
      <c r="N17" s="58">
        <v>1</v>
      </c>
      <c r="O17" s="58"/>
      <c r="P17" s="58"/>
      <c r="Q17" s="58">
        <v>1</v>
      </c>
      <c r="R17" s="58"/>
      <c r="S17" s="58">
        <v>1</v>
      </c>
      <c r="T17" s="40">
        <v>5</v>
      </c>
      <c r="U17" s="48">
        <f t="shared" si="2"/>
        <v>5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5</v>
      </c>
      <c r="D18" s="47">
        <f t="shared" si="0"/>
        <v>5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2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1</v>
      </c>
      <c r="O18" s="47">
        <f t="shared" si="6"/>
        <v>0</v>
      </c>
      <c r="P18" s="47">
        <f t="shared" si="6"/>
        <v>0</v>
      </c>
      <c r="Q18" s="47">
        <f t="shared" si="6"/>
        <v>1</v>
      </c>
      <c r="R18" s="47">
        <f t="shared" si="6"/>
        <v>0</v>
      </c>
      <c r="S18" s="47">
        <f t="shared" si="6"/>
        <v>1</v>
      </c>
      <c r="T18" s="7">
        <v>5</v>
      </c>
      <c r="U18" s="53">
        <f t="shared" si="2"/>
        <v>5</v>
      </c>
    </row>
    <row r="19" spans="1:22" x14ac:dyDescent="0.25">
      <c r="A19" s="16">
        <v>13</v>
      </c>
      <c r="B19" s="17" t="s">
        <v>33</v>
      </c>
      <c r="C19" s="46">
        <f t="shared" si="3"/>
        <v>1</v>
      </c>
      <c r="D19" s="46">
        <f t="shared" si="0"/>
        <v>1</v>
      </c>
      <c r="E19" s="15"/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1</v>
      </c>
      <c r="U19" s="46">
        <f t="shared" si="2"/>
        <v>1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4</v>
      </c>
      <c r="D20" s="46">
        <f t="shared" si="0"/>
        <v>4</v>
      </c>
      <c r="E20" s="18"/>
      <c r="F20" s="18"/>
      <c r="G20" s="18"/>
      <c r="H20" s="18">
        <v>1</v>
      </c>
      <c r="I20" s="18"/>
      <c r="J20" s="18"/>
      <c r="K20" s="18"/>
      <c r="L20" s="18"/>
      <c r="M20" s="18"/>
      <c r="N20" s="18">
        <v>1</v>
      </c>
      <c r="O20" s="18"/>
      <c r="P20" s="18"/>
      <c r="Q20" s="24">
        <v>1</v>
      </c>
      <c r="R20" s="25"/>
      <c r="S20" s="25">
        <v>1</v>
      </c>
      <c r="T20" s="25">
        <v>4</v>
      </c>
      <c r="U20" s="46">
        <f t="shared" si="2"/>
        <v>4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1</v>
      </c>
      <c r="D21" s="48">
        <f t="shared" si="0"/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>
        <v>1</v>
      </c>
      <c r="T21" s="40">
        <v>1</v>
      </c>
      <c r="U21" s="48">
        <f t="shared" si="2"/>
        <v>1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11</v>
      </c>
      <c r="D22" s="47">
        <f t="shared" si="0"/>
        <v>11</v>
      </c>
      <c r="E22" s="7"/>
      <c r="F22" s="7"/>
      <c r="G22" s="7"/>
      <c r="H22" s="7">
        <v>7</v>
      </c>
      <c r="I22" s="7"/>
      <c r="J22" s="7"/>
      <c r="K22" s="7"/>
      <c r="L22" s="7"/>
      <c r="M22" s="7"/>
      <c r="N22" s="7">
        <v>1</v>
      </c>
      <c r="O22" s="7"/>
      <c r="P22" s="7"/>
      <c r="Q22" s="7">
        <v>1</v>
      </c>
      <c r="R22" s="7"/>
      <c r="S22" s="7">
        <v>2</v>
      </c>
      <c r="T22" s="8">
        <v>11</v>
      </c>
      <c r="U22" s="53">
        <f t="shared" si="2"/>
        <v>11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1</v>
      </c>
      <c r="D23" s="47">
        <f t="shared" si="0"/>
        <v>1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1</v>
      </c>
      <c r="T23" s="8">
        <v>1</v>
      </c>
      <c r="U23" s="53">
        <f t="shared" si="2"/>
        <v>1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11</v>
      </c>
      <c r="D24" s="48">
        <f t="shared" si="0"/>
        <v>11</v>
      </c>
      <c r="E24" s="23"/>
      <c r="F24" s="23"/>
      <c r="G24" s="23"/>
      <c r="H24" s="23">
        <v>7</v>
      </c>
      <c r="I24" s="23"/>
      <c r="J24" s="23"/>
      <c r="K24" s="23"/>
      <c r="L24" s="23"/>
      <c r="M24" s="23"/>
      <c r="N24" s="23">
        <v>1</v>
      </c>
      <c r="O24" s="23"/>
      <c r="P24" s="23"/>
      <c r="Q24" s="24">
        <v>1</v>
      </c>
      <c r="R24" s="25"/>
      <c r="S24" s="25">
        <v>2</v>
      </c>
      <c r="T24" s="25">
        <v>11</v>
      </c>
      <c r="U24" s="48">
        <f t="shared" si="2"/>
        <v>11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11</v>
      </c>
      <c r="D25" s="47">
        <f t="shared" si="0"/>
        <v>11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7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1</v>
      </c>
      <c r="O25" s="47">
        <f t="shared" si="8"/>
        <v>0</v>
      </c>
      <c r="P25" s="47">
        <f t="shared" si="8"/>
        <v>0</v>
      </c>
      <c r="Q25" s="47">
        <f t="shared" si="8"/>
        <v>1</v>
      </c>
      <c r="R25" s="47">
        <f t="shared" si="8"/>
        <v>0</v>
      </c>
      <c r="S25" s="47">
        <f t="shared" si="8"/>
        <v>2</v>
      </c>
      <c r="T25" s="8">
        <v>11</v>
      </c>
      <c r="U25" s="53">
        <f t="shared" si="2"/>
        <v>11</v>
      </c>
    </row>
    <row r="26" spans="1:22" ht="24" x14ac:dyDescent="0.25">
      <c r="A26" s="16">
        <v>20</v>
      </c>
      <c r="B26" s="29" t="s">
        <v>40</v>
      </c>
      <c r="C26" s="46">
        <f t="shared" si="3"/>
        <v>5</v>
      </c>
      <c r="D26" s="46">
        <f t="shared" si="0"/>
        <v>5</v>
      </c>
      <c r="E26" s="15"/>
      <c r="F26" s="15"/>
      <c r="G26" s="15"/>
      <c r="H26" s="15">
        <v>3</v>
      </c>
      <c r="I26" s="15"/>
      <c r="J26" s="15"/>
      <c r="K26" s="15"/>
      <c r="L26" s="15"/>
      <c r="M26" s="15"/>
      <c r="N26" s="15">
        <v>1</v>
      </c>
      <c r="O26" s="15"/>
      <c r="P26" s="15"/>
      <c r="Q26" s="34"/>
      <c r="R26" s="35"/>
      <c r="S26" s="35">
        <v>1</v>
      </c>
      <c r="T26" s="35">
        <v>5</v>
      </c>
      <c r="U26" s="46">
        <f t="shared" si="2"/>
        <v>5</v>
      </c>
    </row>
    <row r="27" spans="1:22" x14ac:dyDescent="0.25">
      <c r="A27" s="16">
        <v>21</v>
      </c>
      <c r="B27" s="36" t="s">
        <v>41</v>
      </c>
      <c r="C27" s="46">
        <f t="shared" si="3"/>
        <v>6</v>
      </c>
      <c r="D27" s="46">
        <f t="shared" si="0"/>
        <v>6</v>
      </c>
      <c r="E27" s="18"/>
      <c r="F27" s="18"/>
      <c r="G27" s="18"/>
      <c r="H27" s="18">
        <v>4</v>
      </c>
      <c r="I27" s="18"/>
      <c r="J27" s="18"/>
      <c r="K27" s="18"/>
      <c r="L27" s="18"/>
      <c r="M27" s="18"/>
      <c r="N27" s="18"/>
      <c r="O27" s="18"/>
      <c r="P27" s="18"/>
      <c r="Q27" s="34">
        <v>1</v>
      </c>
      <c r="R27" s="35"/>
      <c r="S27" s="35">
        <v>1</v>
      </c>
      <c r="T27" s="35">
        <v>6</v>
      </c>
      <c r="U27" s="46">
        <f t="shared" si="2"/>
        <v>6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>SUM(E29:S29)</f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>
        <v>0</v>
      </c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91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0</v>
      </c>
      <c r="D8" s="47">
        <f t="shared" si="0"/>
        <v>0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7"/>
      <c r="U8" s="53">
        <f>T8</f>
        <v>0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0</v>
      </c>
      <c r="D15" s="47">
        <f t="shared" si="0"/>
        <v>0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8"/>
      <c r="U15" s="53">
        <f t="shared" si="2"/>
        <v>0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0</v>
      </c>
      <c r="D22" s="47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3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0</v>
      </c>
      <c r="D25" s="47">
        <f t="shared" si="0"/>
        <v>0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0</v>
      </c>
      <c r="T25" s="8"/>
      <c r="U25" s="53">
        <f t="shared" si="2"/>
        <v>0</v>
      </c>
    </row>
    <row r="26" spans="1:22" ht="24" x14ac:dyDescent="0.25">
      <c r="A26" s="16">
        <v>20</v>
      </c>
      <c r="B26" s="29" t="s">
        <v>40</v>
      </c>
      <c r="C26" s="46">
        <f t="shared" si="3"/>
        <v>0</v>
      </c>
      <c r="D26" s="46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6">
        <f t="shared" si="2"/>
        <v>0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0</v>
      </c>
      <c r="D8" s="47">
        <f t="shared" si="0"/>
        <v>0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7"/>
      <c r="U8" s="53">
        <f>T8</f>
        <v>0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0</v>
      </c>
      <c r="D15" s="47">
        <f t="shared" si="0"/>
        <v>0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8"/>
      <c r="U15" s="53">
        <f t="shared" si="2"/>
        <v>0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0</v>
      </c>
      <c r="D22" s="47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3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0</v>
      </c>
      <c r="D25" s="47">
        <f t="shared" si="0"/>
        <v>0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0</v>
      </c>
      <c r="T25" s="8"/>
      <c r="U25" s="53">
        <f t="shared" si="2"/>
        <v>0</v>
      </c>
    </row>
    <row r="26" spans="1:22" ht="24" x14ac:dyDescent="0.25">
      <c r="A26" s="16">
        <v>20</v>
      </c>
      <c r="B26" s="29" t="s">
        <v>40</v>
      </c>
      <c r="C26" s="46">
        <f t="shared" si="3"/>
        <v>0</v>
      </c>
      <c r="D26" s="46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6">
        <f t="shared" si="2"/>
        <v>0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/>
      <c r="D7" s="48">
        <f t="shared" ref="D7:D28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4</v>
      </c>
      <c r="D8" s="47">
        <f t="shared" si="0"/>
        <v>4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4</v>
      </c>
      <c r="T8" s="7">
        <v>4</v>
      </c>
      <c r="U8" s="53">
        <f>T8</f>
        <v>4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8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8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4</v>
      </c>
      <c r="D15" s="47">
        <f t="shared" si="0"/>
        <v>4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4</v>
      </c>
      <c r="T15" s="8">
        <v>4</v>
      </c>
      <c r="U15" s="53">
        <f t="shared" si="2"/>
        <v>4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4</v>
      </c>
      <c r="D17" s="48">
        <f t="shared" si="0"/>
        <v>4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>
        <v>4</v>
      </c>
      <c r="T17" s="40">
        <v>4</v>
      </c>
      <c r="U17" s="46">
        <f t="shared" si="2"/>
        <v>4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4</v>
      </c>
      <c r="D18" s="47">
        <f t="shared" si="0"/>
        <v>4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4</v>
      </c>
      <c r="T18" s="7">
        <v>4</v>
      </c>
      <c r="U18" s="53">
        <v>4</v>
      </c>
    </row>
    <row r="19" spans="1:22" x14ac:dyDescent="0.25">
      <c r="A19" s="16">
        <v>13</v>
      </c>
      <c r="B19" s="17" t="s">
        <v>33</v>
      </c>
      <c r="C19" s="46">
        <f t="shared" ref="C19" si="7">SUM(E19:S19)</f>
        <v>4</v>
      </c>
      <c r="D19" s="46">
        <f t="shared" ref="D19" si="8">SUM(E19:S19)</f>
        <v>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>
        <v>4</v>
      </c>
      <c r="T19" s="35">
        <v>4</v>
      </c>
      <c r="U19" s="46">
        <f t="shared" si="2"/>
        <v>4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2</v>
      </c>
      <c r="D22" s="47">
        <f t="shared" si="0"/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2</v>
      </c>
      <c r="T22" s="8">
        <v>2</v>
      </c>
      <c r="U22" s="53">
        <f t="shared" si="2"/>
        <v>2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9">E21</f>
        <v>0</v>
      </c>
      <c r="F23" s="47">
        <f t="shared" si="9"/>
        <v>0</v>
      </c>
      <c r="G23" s="47">
        <f t="shared" si="9"/>
        <v>0</v>
      </c>
      <c r="H23" s="47">
        <f t="shared" si="9"/>
        <v>0</v>
      </c>
      <c r="I23" s="47">
        <f t="shared" si="9"/>
        <v>0</v>
      </c>
      <c r="J23" s="47">
        <f t="shared" si="9"/>
        <v>0</v>
      </c>
      <c r="K23" s="47">
        <f t="shared" si="9"/>
        <v>0</v>
      </c>
      <c r="L23" s="47">
        <f t="shared" si="9"/>
        <v>0</v>
      </c>
      <c r="M23" s="47">
        <f t="shared" si="9"/>
        <v>0</v>
      </c>
      <c r="N23" s="47">
        <f t="shared" si="9"/>
        <v>0</v>
      </c>
      <c r="O23" s="47">
        <f t="shared" si="9"/>
        <v>0</v>
      </c>
      <c r="P23" s="47">
        <f t="shared" si="9"/>
        <v>0</v>
      </c>
      <c r="Q23" s="47">
        <f t="shared" si="9"/>
        <v>0</v>
      </c>
      <c r="R23" s="47">
        <f t="shared" si="9"/>
        <v>0</v>
      </c>
      <c r="S23" s="47">
        <f t="shared" si="9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60" t="s">
        <v>39</v>
      </c>
      <c r="C25" s="61">
        <f t="shared" ref="C25" si="10">SUM(E25:S25)</f>
        <v>2</v>
      </c>
      <c r="D25" s="61">
        <f t="shared" ref="D25" si="11">SUM(E25:S25)</f>
        <v>2</v>
      </c>
      <c r="E25" s="47">
        <f t="shared" ref="E25:S25" si="12">E26+E27+E28</f>
        <v>0</v>
      </c>
      <c r="F25" s="47">
        <f t="shared" si="12"/>
        <v>0</v>
      </c>
      <c r="G25" s="47">
        <f t="shared" si="12"/>
        <v>0</v>
      </c>
      <c r="H25" s="47">
        <f t="shared" si="12"/>
        <v>0</v>
      </c>
      <c r="I25" s="47">
        <f t="shared" si="12"/>
        <v>0</v>
      </c>
      <c r="J25" s="47">
        <f t="shared" si="12"/>
        <v>0</v>
      </c>
      <c r="K25" s="47">
        <f t="shared" si="12"/>
        <v>0</v>
      </c>
      <c r="L25" s="47">
        <f t="shared" si="12"/>
        <v>0</v>
      </c>
      <c r="M25" s="47">
        <f t="shared" si="12"/>
        <v>0</v>
      </c>
      <c r="N25" s="47">
        <f t="shared" si="12"/>
        <v>0</v>
      </c>
      <c r="O25" s="47">
        <f t="shared" si="12"/>
        <v>0</v>
      </c>
      <c r="P25" s="47">
        <f t="shared" si="12"/>
        <v>0</v>
      </c>
      <c r="Q25" s="47">
        <f t="shared" si="12"/>
        <v>0</v>
      </c>
      <c r="R25" s="47">
        <f t="shared" si="12"/>
        <v>0</v>
      </c>
      <c r="S25" s="47">
        <f t="shared" si="12"/>
        <v>2</v>
      </c>
      <c r="T25" s="20">
        <v>2</v>
      </c>
      <c r="U25" s="61">
        <f t="shared" si="2"/>
        <v>2</v>
      </c>
    </row>
    <row r="26" spans="1:22" ht="24" x14ac:dyDescent="0.25">
      <c r="A26" s="16">
        <v>20</v>
      </c>
      <c r="B26" s="62" t="s">
        <v>40</v>
      </c>
      <c r="C26" s="61">
        <f t="shared" ref="C26:C27" si="13">SUM(E26:S26)</f>
        <v>2</v>
      </c>
      <c r="D26" s="61">
        <f t="shared" ref="D26:D27" si="14">SUM(E26:S26)</f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>
        <v>2</v>
      </c>
      <c r="T26" s="20">
        <v>2</v>
      </c>
      <c r="U26" s="61">
        <f t="shared" si="2"/>
        <v>2</v>
      </c>
    </row>
    <row r="27" spans="1:22" x14ac:dyDescent="0.25">
      <c r="A27" s="16">
        <v>21</v>
      </c>
      <c r="B27" s="63" t="s">
        <v>41</v>
      </c>
      <c r="C27" s="61">
        <f t="shared" si="13"/>
        <v>0</v>
      </c>
      <c r="D27" s="61">
        <f t="shared" si="14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64" t="s">
        <v>42</v>
      </c>
      <c r="C28" s="61">
        <f t="shared" si="3"/>
        <v>0</v>
      </c>
      <c r="D28" s="61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65">
        <f t="shared" ref="C29" si="15">SUM(E29:S29)</f>
        <v>2</v>
      </c>
      <c r="D29" s="65">
        <f t="shared" ref="D29" si="16">SUM(E29:S29)</f>
        <v>2</v>
      </c>
      <c r="E29" s="49">
        <f t="shared" ref="E29:R29" si="17">E8-E22</f>
        <v>0</v>
      </c>
      <c r="F29" s="49">
        <f t="shared" si="17"/>
        <v>0</v>
      </c>
      <c r="G29" s="49">
        <f t="shared" si="17"/>
        <v>0</v>
      </c>
      <c r="H29" s="49">
        <f t="shared" si="17"/>
        <v>0</v>
      </c>
      <c r="I29" s="49"/>
      <c r="J29" s="49">
        <f t="shared" si="17"/>
        <v>0</v>
      </c>
      <c r="K29" s="49">
        <f t="shared" si="17"/>
        <v>0</v>
      </c>
      <c r="L29" s="49">
        <f t="shared" si="17"/>
        <v>0</v>
      </c>
      <c r="M29" s="49">
        <f t="shared" si="17"/>
        <v>0</v>
      </c>
      <c r="N29" s="49">
        <f t="shared" si="17"/>
        <v>0</v>
      </c>
      <c r="O29" s="49">
        <f t="shared" si="17"/>
        <v>0</v>
      </c>
      <c r="P29" s="49">
        <f t="shared" si="17"/>
        <v>0</v>
      </c>
      <c r="Q29" s="49">
        <f t="shared" si="17"/>
        <v>0</v>
      </c>
      <c r="R29" s="49">
        <f t="shared" si="17"/>
        <v>0</v>
      </c>
      <c r="S29" s="49">
        <f>S8-S22</f>
        <v>2</v>
      </c>
      <c r="T29" s="42">
        <v>2</v>
      </c>
      <c r="U29" s="53">
        <v>2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0</v>
      </c>
      <c r="D8" s="47">
        <f t="shared" si="0"/>
        <v>0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7"/>
      <c r="U8" s="53">
        <f>T8</f>
        <v>0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0</v>
      </c>
      <c r="D15" s="47">
        <f t="shared" si="0"/>
        <v>0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8"/>
      <c r="U15" s="53">
        <f t="shared" si="2"/>
        <v>0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0</v>
      </c>
      <c r="D22" s="47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3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0</v>
      </c>
      <c r="D25" s="47">
        <f t="shared" si="0"/>
        <v>0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0</v>
      </c>
      <c r="T25" s="8"/>
      <c r="U25" s="53">
        <f t="shared" si="2"/>
        <v>0</v>
      </c>
    </row>
    <row r="26" spans="1:22" ht="24" x14ac:dyDescent="0.25">
      <c r="A26" s="16">
        <v>20</v>
      </c>
      <c r="B26" s="29" t="s">
        <v>40</v>
      </c>
      <c r="C26" s="46">
        <f t="shared" si="3"/>
        <v>0</v>
      </c>
      <c r="D26" s="46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6">
        <f t="shared" si="2"/>
        <v>0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4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0</v>
      </c>
      <c r="D8" s="47">
        <f t="shared" si="0"/>
        <v>0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7"/>
      <c r="U8" s="53">
        <f>T8</f>
        <v>0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0</v>
      </c>
      <c r="D15" s="47">
        <f t="shared" si="0"/>
        <v>0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8"/>
      <c r="U15" s="53">
        <f t="shared" si="2"/>
        <v>0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0</v>
      </c>
      <c r="D22" s="47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3">
        <f t="shared" si="2"/>
        <v>0</v>
      </c>
    </row>
    <row r="23" spans="1:22" ht="15.75" thickBot="1" x14ac:dyDescent="0.3">
      <c r="A23" s="32">
        <v>17</v>
      </c>
      <c r="B23" s="50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51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0</v>
      </c>
      <c r="D25" s="47">
        <f t="shared" si="0"/>
        <v>0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0</v>
      </c>
      <c r="T25" s="8"/>
      <c r="U25" s="53">
        <f t="shared" si="2"/>
        <v>0</v>
      </c>
    </row>
    <row r="26" spans="1:22" ht="24" x14ac:dyDescent="0.25">
      <c r="A26" s="16">
        <v>20</v>
      </c>
      <c r="B26" s="29" t="s">
        <v>40</v>
      </c>
      <c r="C26" s="46">
        <f t="shared" si="3"/>
        <v>0</v>
      </c>
      <c r="D26" s="46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6">
        <f t="shared" si="2"/>
        <v>0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R15" sqref="R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0</v>
      </c>
      <c r="D8" s="47">
        <f t="shared" si="0"/>
        <v>0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7"/>
      <c r="U8" s="53">
        <f>T8</f>
        <v>0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0</v>
      </c>
      <c r="D15" s="47">
        <f t="shared" si="0"/>
        <v>0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8"/>
      <c r="U15" s="53">
        <f t="shared" si="2"/>
        <v>0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0</v>
      </c>
      <c r="D22" s="47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3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0</v>
      </c>
      <c r="D25" s="47">
        <f t="shared" si="0"/>
        <v>0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0</v>
      </c>
      <c r="T25" s="8"/>
      <c r="U25" s="53">
        <f t="shared" si="2"/>
        <v>0</v>
      </c>
    </row>
    <row r="26" spans="1:22" ht="24" x14ac:dyDescent="0.25">
      <c r="A26" s="16">
        <v>20</v>
      </c>
      <c r="B26" s="29" t="s">
        <v>40</v>
      </c>
      <c r="C26" s="46">
        <f t="shared" si="3"/>
        <v>0</v>
      </c>
      <c r="D26" s="46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6">
        <f t="shared" si="2"/>
        <v>0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7" workbookViewId="0">
      <selection activeCell="E15" sqref="E15:S15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4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 thickBot="1" x14ac:dyDescent="0.3">
      <c r="A3" s="1"/>
      <c r="B3" s="67" t="str">
        <f>свод!B3</f>
        <v xml:space="preserve"> за апрель 2016 года 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" customFormat="1" ht="15.75" thickBot="1" x14ac:dyDescent="0.3">
      <c r="A4" s="69" t="s">
        <v>1</v>
      </c>
      <c r="B4" s="72" t="s">
        <v>44</v>
      </c>
      <c r="C4" s="75" t="s">
        <v>2</v>
      </c>
      <c r="D4" s="69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3" t="s">
        <v>5</v>
      </c>
      <c r="U4" s="85"/>
    </row>
    <row r="5" spans="1:21" s="2" customFormat="1" ht="15.75" thickBot="1" x14ac:dyDescent="0.3">
      <c r="A5" s="70"/>
      <c r="B5" s="73"/>
      <c r="C5" s="76"/>
      <c r="D5" s="70"/>
      <c r="E5" s="71" t="s">
        <v>6</v>
      </c>
      <c r="F5" s="86" t="s">
        <v>7</v>
      </c>
      <c r="G5" s="87"/>
      <c r="H5" s="87"/>
      <c r="I5" s="87"/>
      <c r="J5" s="87"/>
      <c r="K5" s="88"/>
      <c r="L5" s="79" t="s">
        <v>8</v>
      </c>
      <c r="M5" s="80"/>
      <c r="N5" s="81"/>
      <c r="O5" s="71" t="s">
        <v>9</v>
      </c>
      <c r="P5" s="79" t="s">
        <v>10</v>
      </c>
      <c r="Q5" s="80"/>
      <c r="R5" s="80"/>
      <c r="S5" s="81"/>
      <c r="T5" s="69" t="s">
        <v>2</v>
      </c>
      <c r="U5" s="69" t="s">
        <v>3</v>
      </c>
    </row>
    <row r="6" spans="1:21" s="2" customFormat="1" ht="97.5" customHeight="1" thickBot="1" x14ac:dyDescent="0.3">
      <c r="A6" s="71"/>
      <c r="B6" s="74"/>
      <c r="C6" s="77"/>
      <c r="D6" s="71"/>
      <c r="E6" s="82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2"/>
      <c r="P6" s="45" t="s">
        <v>19</v>
      </c>
      <c r="Q6" s="45" t="s">
        <v>20</v>
      </c>
      <c r="R6" s="45" t="s">
        <v>21</v>
      </c>
      <c r="S6" s="45" t="s">
        <v>16</v>
      </c>
      <c r="T6" s="71"/>
      <c r="U6" s="71"/>
    </row>
    <row r="7" spans="1:21" ht="15.75" thickBot="1" x14ac:dyDescent="0.3">
      <c r="A7" s="5">
        <v>1</v>
      </c>
      <c r="B7" s="6" t="s">
        <v>22</v>
      </c>
      <c r="C7" s="48">
        <f>SUM(E7:S7)</f>
        <v>0</v>
      </c>
      <c r="D7" s="48">
        <f t="shared" ref="D7:D29" si="0">SUM(E7:S7)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6"/>
      <c r="S7" s="56"/>
      <c r="T7" s="56"/>
      <c r="U7" s="48">
        <f>T7</f>
        <v>0</v>
      </c>
    </row>
    <row r="8" spans="1:21" ht="15.75" thickBot="1" x14ac:dyDescent="0.3">
      <c r="A8" s="9">
        <v>2</v>
      </c>
      <c r="B8" s="10" t="s">
        <v>23</v>
      </c>
      <c r="C8" s="52">
        <f>SUM(E8:S8)</f>
        <v>0</v>
      </c>
      <c r="D8" s="47">
        <f t="shared" si="0"/>
        <v>0</v>
      </c>
      <c r="E8" s="47">
        <f>E10+E15</f>
        <v>0</v>
      </c>
      <c r="F8" s="47">
        <f t="shared" ref="F8:S8" si="1">F10+F15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7"/>
      <c r="U8" s="53">
        <f>T8</f>
        <v>0</v>
      </c>
    </row>
    <row r="9" spans="1:21" ht="15.75" thickBot="1" x14ac:dyDescent="0.3">
      <c r="A9" s="11">
        <v>3</v>
      </c>
      <c r="B9" s="12" t="s">
        <v>24</v>
      </c>
      <c r="C9" s="48">
        <f>SUM(E9:S9)</f>
        <v>0</v>
      </c>
      <c r="D9" s="4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8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2">
        <f t="shared" ref="C10:C29" si="3">SUM(E10:S10)</f>
        <v>0</v>
      </c>
      <c r="D10" s="47">
        <f t="shared" si="0"/>
        <v>0</v>
      </c>
      <c r="E10" s="47">
        <f t="shared" ref="E10:S10" si="4">E11+E12+E13+E14</f>
        <v>0</v>
      </c>
      <c r="F10" s="47">
        <f t="shared" si="4"/>
        <v>0</v>
      </c>
      <c r="G10" s="47">
        <f t="shared" si="4"/>
        <v>0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8"/>
      <c r="U10" s="53">
        <f t="shared" si="2"/>
        <v>0</v>
      </c>
    </row>
    <row r="11" spans="1:21" x14ac:dyDescent="0.25">
      <c r="A11" s="9">
        <v>5</v>
      </c>
      <c r="B11" s="14" t="s">
        <v>26</v>
      </c>
      <c r="C11" s="46">
        <f t="shared" si="3"/>
        <v>0</v>
      </c>
      <c r="D11" s="46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6">
        <f t="shared" si="2"/>
        <v>0</v>
      </c>
    </row>
    <row r="12" spans="1:21" x14ac:dyDescent="0.25">
      <c r="A12" s="16">
        <v>6</v>
      </c>
      <c r="B12" s="17" t="s">
        <v>27</v>
      </c>
      <c r="C12" s="46">
        <f t="shared" si="3"/>
        <v>0</v>
      </c>
      <c r="D12" s="46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6">
        <f t="shared" si="2"/>
        <v>0</v>
      </c>
    </row>
    <row r="13" spans="1:21" x14ac:dyDescent="0.25">
      <c r="A13" s="16">
        <v>7</v>
      </c>
      <c r="B13" s="21" t="s">
        <v>28</v>
      </c>
      <c r="C13" s="46">
        <f t="shared" si="3"/>
        <v>0</v>
      </c>
      <c r="D13" s="46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6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8">
        <f t="shared" si="3"/>
        <v>0</v>
      </c>
      <c r="D14" s="48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8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2">
        <f t="shared" si="3"/>
        <v>0</v>
      </c>
      <c r="D15" s="47">
        <f t="shared" si="0"/>
        <v>0</v>
      </c>
      <c r="E15" s="47">
        <f>E16+E17+E21</f>
        <v>0</v>
      </c>
      <c r="F15" s="47">
        <f t="shared" ref="F15:S15" si="5">F16+F17+F21</f>
        <v>0</v>
      </c>
      <c r="G15" s="47">
        <f t="shared" si="5"/>
        <v>0</v>
      </c>
      <c r="H15" s="47">
        <f t="shared" si="5"/>
        <v>0</v>
      </c>
      <c r="I15" s="47">
        <f t="shared" si="5"/>
        <v>0</v>
      </c>
      <c r="J15" s="47">
        <f t="shared" si="5"/>
        <v>0</v>
      </c>
      <c r="K15" s="47">
        <f t="shared" si="5"/>
        <v>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8"/>
      <c r="U15" s="53">
        <f t="shared" si="2"/>
        <v>0</v>
      </c>
    </row>
    <row r="16" spans="1:21" x14ac:dyDescent="0.25">
      <c r="A16" s="9">
        <v>10</v>
      </c>
      <c r="B16" s="26" t="s">
        <v>31</v>
      </c>
      <c r="C16" s="46">
        <f t="shared" si="3"/>
        <v>0</v>
      </c>
      <c r="D16" s="46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6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8">
        <f t="shared" si="3"/>
        <v>0</v>
      </c>
      <c r="D17" s="48">
        <f t="shared" si="0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0"/>
      <c r="U17" s="48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2">
        <f t="shared" si="3"/>
        <v>0</v>
      </c>
      <c r="D18" s="47">
        <f t="shared" si="0"/>
        <v>0</v>
      </c>
      <c r="E18" s="47">
        <f>E19+E20</f>
        <v>0</v>
      </c>
      <c r="F18" s="47">
        <f t="shared" ref="F18:S18" si="6">F19+F20</f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7"/>
      <c r="U18" s="53">
        <f t="shared" si="2"/>
        <v>0</v>
      </c>
    </row>
    <row r="19" spans="1:22" x14ac:dyDescent="0.25">
      <c r="A19" s="16">
        <v>13</v>
      </c>
      <c r="B19" s="17" t="s">
        <v>33</v>
      </c>
      <c r="C19" s="46">
        <f t="shared" si="3"/>
        <v>0</v>
      </c>
      <c r="D19" s="46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6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6">
        <f t="shared" si="3"/>
        <v>0</v>
      </c>
      <c r="D20" s="46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6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8">
        <f t="shared" si="3"/>
        <v>0</v>
      </c>
      <c r="D21" s="48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9"/>
      <c r="R21" s="40"/>
      <c r="S21" s="40"/>
      <c r="T21" s="40"/>
      <c r="U21" s="48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2">
        <f t="shared" si="3"/>
        <v>0</v>
      </c>
      <c r="D22" s="47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3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2">
        <f t="shared" si="3"/>
        <v>0</v>
      </c>
      <c r="D23" s="47">
        <f t="shared" si="0"/>
        <v>0</v>
      </c>
      <c r="E23" s="47">
        <f t="shared" ref="E23:S23" si="7">E21</f>
        <v>0</v>
      </c>
      <c r="F23" s="47">
        <f t="shared" si="7"/>
        <v>0</v>
      </c>
      <c r="G23" s="47">
        <f t="shared" si="7"/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8"/>
      <c r="U23" s="53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8">
        <f t="shared" si="3"/>
        <v>0</v>
      </c>
      <c r="D24" s="48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8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2">
        <f t="shared" si="3"/>
        <v>0</v>
      </c>
      <c r="D25" s="47">
        <f t="shared" si="0"/>
        <v>0</v>
      </c>
      <c r="E25" s="47">
        <f t="shared" ref="E25:S25" si="8">E26+E27+E28</f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7">
        <f t="shared" si="8"/>
        <v>0</v>
      </c>
      <c r="O25" s="47">
        <f t="shared" si="8"/>
        <v>0</v>
      </c>
      <c r="P25" s="47">
        <f t="shared" si="8"/>
        <v>0</v>
      </c>
      <c r="Q25" s="47">
        <f t="shared" si="8"/>
        <v>0</v>
      </c>
      <c r="R25" s="47">
        <f t="shared" si="8"/>
        <v>0</v>
      </c>
      <c r="S25" s="47">
        <f t="shared" si="8"/>
        <v>0</v>
      </c>
      <c r="T25" s="8"/>
      <c r="U25" s="53">
        <f t="shared" si="2"/>
        <v>0</v>
      </c>
    </row>
    <row r="26" spans="1:22" ht="24" x14ac:dyDescent="0.25">
      <c r="A26" s="16">
        <v>20</v>
      </c>
      <c r="B26" s="29" t="s">
        <v>40</v>
      </c>
      <c r="C26" s="46">
        <f t="shared" si="3"/>
        <v>0</v>
      </c>
      <c r="D26" s="46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6">
        <f t="shared" si="2"/>
        <v>0</v>
      </c>
    </row>
    <row r="27" spans="1:22" x14ac:dyDescent="0.25">
      <c r="A27" s="16">
        <v>21</v>
      </c>
      <c r="B27" s="36" t="s">
        <v>41</v>
      </c>
      <c r="C27" s="46">
        <f t="shared" si="3"/>
        <v>0</v>
      </c>
      <c r="D27" s="46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6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8">
        <f t="shared" si="3"/>
        <v>0</v>
      </c>
      <c r="D28" s="48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8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2">
        <f t="shared" si="3"/>
        <v>0</v>
      </c>
      <c r="D29" s="47">
        <f t="shared" si="0"/>
        <v>0</v>
      </c>
      <c r="E29" s="49">
        <f t="shared" ref="E29:S29" si="9">E8-E22</f>
        <v>0</v>
      </c>
      <c r="F29" s="49">
        <f t="shared" si="9"/>
        <v>0</v>
      </c>
      <c r="G29" s="49">
        <f t="shared" si="9"/>
        <v>0</v>
      </c>
      <c r="H29" s="49">
        <f t="shared" si="9"/>
        <v>0</v>
      </c>
      <c r="I29" s="49"/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 t="shared" si="9"/>
        <v>0</v>
      </c>
      <c r="Q29" s="49">
        <f t="shared" si="9"/>
        <v>0</v>
      </c>
      <c r="R29" s="49">
        <f t="shared" si="9"/>
        <v>0</v>
      </c>
      <c r="S29" s="49">
        <f t="shared" si="9"/>
        <v>0</v>
      </c>
      <c r="T29" s="42"/>
      <c r="U29" s="53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F5:K5"/>
    <mergeCell ref="L5:N5"/>
    <mergeCell ref="O5:O6"/>
    <mergeCell ref="P5:S5"/>
    <mergeCell ref="T5:T6"/>
    <mergeCell ref="U5:U6"/>
  </mergeCells>
  <pageMargins left="0.7" right="0.7" top="0.75" bottom="0.75" header="0.3" footer="0.3"/>
  <pageSetup paperSize="9" scale="76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</vt:lpstr>
      <vt:lpstr>админ</vt:lpstr>
      <vt:lpstr>никол</vt:lpstr>
      <vt:lpstr>барт</vt:lpstr>
      <vt:lpstr>знам</vt:lpstr>
      <vt:lpstr>кан</vt:lpstr>
      <vt:lpstr>ивант</vt:lpstr>
      <vt:lpstr>иван</vt:lpstr>
      <vt:lpstr>яблон</vt:lpstr>
      <vt:lpstr>раев</vt:lpstr>
      <vt:lpstr>черн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2016-04-29T09:23:42Z</dcterms:modified>
</cp:coreProperties>
</file>