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<sst xmlns="http://schemas.openxmlformats.org/spreadsheetml/2006/main" count="48" uniqueCount="46">
  <si>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r>
      <rPr>
        <sz val="12"/>
        <color rgb="FF000000"/>
        <rFont val=""/>
        <family val="1"/>
        <charset val="1"/>
      </rPr>
      <t xml:space="preserve">     </t>
    </r>
    <r>
      <rPr>
        <sz val="12"/>
        <color rgb="FF000000"/>
        <rFont val="Times New Roman"/>
        <family val="1"/>
        <charset val="204"/>
      </rPr>
      <t xml:space="preserve">Сведения об исполнении бюджета Николаевского муниципального образования за 9 месяцев 2019 года  (Приложение1) и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(Приложение№2) обнародуются в соответствии с Постановлением главы администрации Николаевского муниципального образования № 9 от 24.03.2009г. «О порядке обнародования отдельных сведений» </t>
    </r>
  </si>
  <si>
    <t xml:space="preserve">Приложение N 1</t>
  </si>
  <si>
    <t xml:space="preserve">Сведения об исполнении  бюджета поселения</t>
  </si>
  <si>
    <t xml:space="preserve">за 9 месяцев  2019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</si>
  <si>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</si>
  <si>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</si>
  <si>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</si>
  <si>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9 месяцев  2019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</si>
  <si>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</si>
  <si>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</si>
  <si>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</si>
  <si>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</si>
  <si>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</si>
  <si>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</si>
  <si>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</si>
  <si>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</si>
  <si>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</si>
  <si>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</si>
  <si>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</si>
  <si>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</si>
  <si>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</si>
  <si>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</si>
  <si>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</si>
  <si>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</si>
  <si>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</si>
  <si>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</si>
  <si>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</si>
  <si>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</si>
  <si>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</si>
  <si>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</si>
  <si>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</si>
  <si>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</si>
  <si>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</si>
  <si>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</si>
  <si>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</si>
  <si>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</si>
  <si>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</si>
  <si>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</si>
  <si>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</si>
  <si>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2019 года 
(отчетный период)
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</si>
  <si>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</si>
  <si>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</si>
  <si>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за 9 месяцев  2019 года  (человек)   </t>
  </si>
  <si>
    <t xml:space="preserve">Фактические  расходы на заработную плату и 
начисления на нее   
за 9 месяцев  2019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</si>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</sst>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"/>
      <family val="1"/>
      <charset val="1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56.86"/>
    <col collapsed="false" customWidth="true" hidden="false" outlineLevel="0" max="2" min="2" style="1" width="18.85"/>
    <col collapsed="false" customWidth="true" hidden="false" outlineLevel="0" max="3" min="3" style="1" width="23.57"/>
    <col collapsed="false" customWidth="true" hidden="false" outlineLevel="0" max="4" min="4" style="1" width="16.86"/>
    <col collapsed="false" customWidth="true" hidden="false" outlineLevel="0" max="1025" min="5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75" hidden="false" customHeight="false" outlineLevel="0" collapsed="false">
      <c r="A2" s="2"/>
      <c r="B2" s="2"/>
      <c r="C2" s="2"/>
      <c r="D2" s="2"/>
    </row>
    <row r="3" customFormat="fals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2"/>
      <c r="B4" s="2"/>
      <c r="C4" s="2"/>
      <c r="D4" s="2"/>
    </row>
    <row r="5" customFormat="false" ht="15.75" hidden="false" customHeight="false" outlineLevel="0" collapsed="false">
      <c r="D5" s="3" t="s">
        <v>1</v>
      </c>
    </row>
    <row r="6" customFormat="false" ht="15.75" hidden="false" customHeight="false" outlineLevel="0" collapsed="false">
      <c r="B6" s="4" t="s">
        <v>2</v>
      </c>
    </row>
    <row r="7" customFormat="false" ht="15.75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5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B12+B13+B14+B15+B16</f>
        <v>1129.3</v>
      </c>
      <c r="C11" s="9" t="n">
        <f aca="false">C12+C13+C14+C15+C16</f>
        <v>680.9</v>
      </c>
      <c r="D11" s="9" t="n">
        <f aca="false">C11*100/B11</f>
        <v>60.293987425839</v>
      </c>
    </row>
    <row r="12" customFormat="false" ht="16.5" hidden="false" customHeight="false" outlineLevel="0" collapsed="false">
      <c r="A12" s="10" t="s">
        <v>11</v>
      </c>
      <c r="B12" s="9" t="n">
        <v>64</v>
      </c>
      <c r="C12" s="9" t="n">
        <v>34.8</v>
      </c>
      <c r="D12" s="9" t="n">
        <f aca="false">C12*100/B12</f>
        <v>54.375</v>
      </c>
    </row>
    <row r="13" customFormat="false" ht="16.5" hidden="false" customHeight="false" outlineLevel="0" collapsed="false">
      <c r="A13" s="10" t="s">
        <v>12</v>
      </c>
      <c r="B13" s="9" t="n">
        <v>175</v>
      </c>
      <c r="C13" s="9" t="n">
        <v>149.8</v>
      </c>
      <c r="D13" s="9" t="n">
        <f aca="false">C13*100/B13</f>
        <v>85.6</v>
      </c>
    </row>
    <row r="14" customFormat="false" ht="15.75" hidden="false" customHeight="true" outlineLevel="0" collapsed="false">
      <c r="A14" s="10" t="s">
        <v>13</v>
      </c>
      <c r="B14" s="9" t="n">
        <v>886.9</v>
      </c>
      <c r="C14" s="9" t="n">
        <v>494</v>
      </c>
      <c r="D14" s="9" t="n">
        <f aca="false">C14*100/B14</f>
        <v>55.6996279174653</v>
      </c>
    </row>
    <row r="15" customFormat="false" ht="36.75" hidden="false" customHeight="true" outlineLevel="0" collapsed="false">
      <c r="A15" s="11" t="s">
        <v>14</v>
      </c>
      <c r="B15" s="12" t="n">
        <v>2.4</v>
      </c>
      <c r="C15" s="12" t="n">
        <v>1.8</v>
      </c>
      <c r="D15" s="9" t="n">
        <f aca="false">C15*100/B15</f>
        <v>75</v>
      </c>
    </row>
    <row r="16" customFormat="false" ht="34.5" hidden="false" customHeight="true" outlineLevel="0" collapsed="false">
      <c r="A16" s="13" t="s">
        <v>15</v>
      </c>
      <c r="B16" s="14" t="n">
        <v>1</v>
      </c>
      <c r="C16" s="14" t="n">
        <v>0.5</v>
      </c>
      <c r="D16" s="15" t="n">
        <f aca="false">C16*100/B16</f>
        <v>50</v>
      </c>
    </row>
    <row r="17" customFormat="false" ht="16.5" hidden="false" customHeight="false" outlineLevel="0" collapsed="false">
      <c r="A17" s="10" t="s">
        <v>16</v>
      </c>
      <c r="B17" s="9" t="n">
        <v>225</v>
      </c>
      <c r="C17" s="9" t="n">
        <v>70.3</v>
      </c>
      <c r="D17" s="15" t="n">
        <f aca="false">C17*100/B17</f>
        <v>31.2444444444444</v>
      </c>
    </row>
    <row r="18" customFormat="false" ht="32.25" hidden="false" customHeight="false" outlineLevel="0" collapsed="false">
      <c r="A18" s="10" t="s">
        <v>17</v>
      </c>
      <c r="B18" s="9" t="n">
        <v>225</v>
      </c>
      <c r="C18" s="9" t="n">
        <v>70.3</v>
      </c>
      <c r="D18" s="15" t="n">
        <f aca="false">C18*100/B18</f>
        <v>31.2444444444444</v>
      </c>
    </row>
    <row r="19" customFormat="false" ht="16.5" hidden="false" customHeight="false" outlineLevel="0" collapsed="false">
      <c r="A19" s="8" t="s">
        <v>18</v>
      </c>
      <c r="B19" s="16" t="n">
        <f aca="false">B11+B17</f>
        <v>1354.3</v>
      </c>
      <c r="C19" s="16" t="n">
        <f aca="false">C11+C17</f>
        <v>751.2</v>
      </c>
      <c r="D19" s="17" t="n">
        <f aca="false">C19*100/B19</f>
        <v>55.4677693273278</v>
      </c>
    </row>
    <row r="20" customFormat="false" ht="16.5" hidden="false" customHeight="true" outlineLevel="0" collapsed="false">
      <c r="A20" s="7" t="s">
        <v>19</v>
      </c>
      <c r="B20" s="7"/>
      <c r="C20" s="7"/>
      <c r="D20" s="7"/>
    </row>
    <row r="21" customFormat="false" ht="16.5" hidden="false" customHeight="false" outlineLevel="0" collapsed="false">
      <c r="A21" s="10" t="s">
        <v>20</v>
      </c>
      <c r="B21" s="9" t="n">
        <v>1434.5</v>
      </c>
      <c r="C21" s="9" t="n">
        <v>924.7</v>
      </c>
      <c r="D21" s="15" t="n">
        <f aca="false">C21*100/B21</f>
        <v>64.4614848379226</v>
      </c>
    </row>
    <row r="22" customFormat="false" ht="16.5" hidden="false" customHeight="false" outlineLevel="0" collapsed="false">
      <c r="A22" s="10" t="s">
        <v>21</v>
      </c>
      <c r="B22" s="9" t="n">
        <v>82.9</v>
      </c>
      <c r="C22" s="9" t="n">
        <v>50.3</v>
      </c>
      <c r="D22" s="15" t="n">
        <f aca="false">C22*100/B22</f>
        <v>60.6755126658625</v>
      </c>
    </row>
    <row r="23" customFormat="false" ht="32.25" hidden="false" customHeight="false" outlineLevel="0" collapsed="false">
      <c r="A23" s="13" t="s">
        <v>22</v>
      </c>
      <c r="B23" s="15"/>
      <c r="C23" s="15"/>
      <c r="D23" s="15"/>
    </row>
    <row r="24" customFormat="false" ht="16.5" hidden="false" customHeight="false" outlineLevel="0" collapsed="false">
      <c r="A24" s="10" t="s">
        <v>23</v>
      </c>
      <c r="B24" s="9" t="n">
        <v>124.9</v>
      </c>
      <c r="C24" s="9" t="n">
        <v>0</v>
      </c>
      <c r="D24" s="15" t="n">
        <f aca="false">C24*100/B24</f>
        <v>0</v>
      </c>
    </row>
    <row r="25" customFormat="false" ht="16.5" hidden="false" customHeight="false" outlineLevel="0" collapsed="false">
      <c r="A25" s="10" t="s">
        <v>24</v>
      </c>
      <c r="B25" s="9" t="n">
        <v>195</v>
      </c>
      <c r="C25" s="9" t="n">
        <v>78.9</v>
      </c>
      <c r="D25" s="15" t="n">
        <f aca="false">C25*100/B25</f>
        <v>40.4615384615385</v>
      </c>
    </row>
    <row r="26" customFormat="false" ht="16.5" hidden="false" customHeight="false" outlineLevel="0" collapsed="false">
      <c r="A26" s="10" t="s">
        <v>25</v>
      </c>
      <c r="B26" s="9"/>
      <c r="C26" s="9"/>
      <c r="D26" s="9"/>
    </row>
    <row r="27" customFormat="false" ht="16.5" hidden="false" customHeight="false" outlineLevel="0" collapsed="false">
      <c r="A27" s="10" t="s">
        <v>26</v>
      </c>
      <c r="B27" s="9"/>
      <c r="C27" s="9"/>
      <c r="D27" s="9"/>
    </row>
    <row r="28" customFormat="false" ht="16.5" hidden="false" customHeight="false" outlineLevel="0" collapsed="false">
      <c r="A28" s="10" t="s">
        <v>27</v>
      </c>
      <c r="B28" s="9" t="n">
        <v>17</v>
      </c>
      <c r="C28" s="9" t="n">
        <v>3</v>
      </c>
      <c r="D28" s="15" t="n">
        <f aca="false">C28*100/B28</f>
        <v>17.6470588235294</v>
      </c>
    </row>
    <row r="29" customFormat="false" ht="16.5" hidden="false" customHeight="false" outlineLevel="0" collapsed="false">
      <c r="A29" s="11" t="s">
        <v>28</v>
      </c>
      <c r="B29" s="12"/>
      <c r="C29" s="12"/>
      <c r="D29" s="12"/>
    </row>
    <row r="30" customFormat="false" ht="16.5" hidden="false" customHeight="false" outlineLevel="0" collapsed="false">
      <c r="A30" s="13" t="s">
        <v>29</v>
      </c>
      <c r="B30" s="14"/>
      <c r="C30" s="14"/>
      <c r="D30" s="14"/>
    </row>
    <row r="31" customFormat="false" ht="16.5" hidden="false" customHeight="false" outlineLevel="0" collapsed="false">
      <c r="A31" s="10" t="s">
        <v>30</v>
      </c>
      <c r="B31" s="9"/>
      <c r="C31" s="9"/>
      <c r="D31" s="9"/>
    </row>
    <row r="32" customFormat="false" ht="16.5" hidden="false" customHeight="false" outlineLevel="0" collapsed="false">
      <c r="A32" s="10" t="s">
        <v>31</v>
      </c>
      <c r="B32" s="9"/>
      <c r="C32" s="9"/>
      <c r="D32" s="9"/>
    </row>
    <row r="33" customFormat="false" ht="16.5" hidden="false" customHeight="false" outlineLevel="0" collapsed="false">
      <c r="A33" s="8" t="s">
        <v>18</v>
      </c>
      <c r="B33" s="16" t="n">
        <f aca="false">B32+B31+B30+B29+B28+B27+B26+B25+B24+B23+B22+B21</f>
        <v>1854.3</v>
      </c>
      <c r="C33" s="16" t="n">
        <f aca="false">C32+C31+C30+C29+C28+C27+C26+C25+C24+C23+C22+C21</f>
        <v>1056.9</v>
      </c>
      <c r="D33" s="17" t="n">
        <f aca="false">C33*100/B33</f>
        <v>56.9972496359812</v>
      </c>
    </row>
    <row r="34" customFormat="false" ht="32.25" hidden="false" customHeight="false" outlineLevel="0" collapsed="false">
      <c r="A34" s="11" t="s">
        <v>32</v>
      </c>
      <c r="B34" s="12" t="n">
        <f aca="false">B19-B33</f>
        <v>-500</v>
      </c>
      <c r="C34" s="12" t="n">
        <f aca="false">C19-C33</f>
        <v>-305.7</v>
      </c>
      <c r="D34" s="5"/>
    </row>
    <row r="35" customFormat="false" ht="16.5" hidden="false" customHeight="true" outlineLevel="0" collapsed="false">
      <c r="A35" s="7" t="s">
        <v>33</v>
      </c>
      <c r="B35" s="7"/>
      <c r="C35" s="7"/>
      <c r="D35" s="7"/>
    </row>
    <row r="36" customFormat="false" ht="32.25" hidden="false" customHeight="true" outlineLevel="0" collapsed="false">
      <c r="A36" s="10" t="s">
        <v>34</v>
      </c>
      <c r="B36" s="18"/>
      <c r="C36" s="18"/>
      <c r="D36" s="18"/>
    </row>
    <row r="37" customFormat="false" ht="36" hidden="false" customHeight="true" outlineLevel="0" collapsed="false">
      <c r="A37" s="13" t="s">
        <v>35</v>
      </c>
      <c r="B37" s="5"/>
      <c r="C37" s="5"/>
      <c r="D37" s="5"/>
    </row>
    <row r="38" customFormat="false" ht="33" hidden="false" customHeight="true" outlineLevel="0" collapsed="false">
      <c r="A38" s="11" t="s">
        <v>36</v>
      </c>
      <c r="B38" s="5"/>
      <c r="C38" s="5"/>
      <c r="D38" s="5"/>
    </row>
    <row r="39" customFormat="false" ht="32.25" hidden="false" customHeight="false" outlineLevel="0" collapsed="false">
      <c r="A39" s="13" t="s">
        <v>37</v>
      </c>
      <c r="B39" s="14" t="n">
        <f aca="false">B40</f>
        <v>500</v>
      </c>
      <c r="C39" s="19" t="n">
        <f aca="false">C40</f>
        <v>305.7</v>
      </c>
      <c r="D39" s="19"/>
    </row>
    <row r="40" customFormat="false" ht="16.5" hidden="false" customHeight="false" outlineLevel="0" collapsed="false">
      <c r="A40" s="8" t="s">
        <v>18</v>
      </c>
      <c r="B40" s="16" t="n">
        <f aca="false">B34*(-1)</f>
        <v>500</v>
      </c>
      <c r="C40" s="20" t="n">
        <f aca="false">C34*(-1)</f>
        <v>305.7</v>
      </c>
      <c r="D40" s="20"/>
    </row>
    <row r="50" customFormat="false" ht="15.75" hidden="false" customHeight="false" outlineLevel="0" collapsed="false">
      <c r="C50" s="21" t="s">
        <v>38</v>
      </c>
      <c r="D50" s="21"/>
    </row>
    <row r="51" customFormat="false" ht="15.75" hidden="false" customHeight="true" outlineLevel="0" collapsed="false">
      <c r="A51" s="22" t="s">
        <v>39</v>
      </c>
      <c r="B51" s="22"/>
      <c r="C51" s="22"/>
      <c r="D51" s="22"/>
    </row>
    <row r="52" customFormat="false" ht="15.75" hidden="false" customHeight="false" outlineLevel="0" collapsed="false">
      <c r="A52" s="22"/>
      <c r="B52" s="22"/>
      <c r="C52" s="22"/>
      <c r="D52" s="22"/>
    </row>
    <row r="53" customFormat="false" ht="15.75" hidden="false" customHeight="false" outlineLevel="0" collapsed="false">
      <c r="A53" s="22"/>
      <c r="B53" s="22"/>
      <c r="C53" s="22"/>
      <c r="D53" s="22"/>
    </row>
    <row r="54" customFormat="false" ht="15.75" hidden="false" customHeight="false" outlineLevel="0" collapsed="false">
      <c r="A54" s="22"/>
      <c r="B54" s="22"/>
      <c r="C54" s="22"/>
      <c r="D54" s="22"/>
    </row>
    <row r="55" customFormat="false" ht="15.75" hidden="false" customHeight="false" outlineLevel="0" collapsed="false">
      <c r="A55" s="22"/>
      <c r="B55" s="22"/>
      <c r="C55" s="22"/>
      <c r="D55" s="22"/>
    </row>
    <row r="56" customFormat="false" ht="15.75" hidden="false" customHeight="false" outlineLevel="0" collapsed="false">
      <c r="A56" s="22"/>
      <c r="B56" s="22"/>
      <c r="C56" s="22"/>
      <c r="D56" s="22"/>
    </row>
    <row r="57" customFormat="false" ht="15.75" hidden="false" customHeight="false" outlineLevel="0" collapsed="false">
      <c r="A57" s="22"/>
      <c r="B57" s="22"/>
      <c r="C57" s="22"/>
      <c r="D57" s="22"/>
    </row>
    <row r="58" customFormat="false" ht="16.5" hidden="false" customHeight="true" outlineLevel="0" collapsed="false">
      <c r="C58" s="22" t="s">
        <v>40</v>
      </c>
      <c r="D58" s="22"/>
      <c r="E58" s="22"/>
    </row>
    <row r="59" customFormat="false" ht="108.75" hidden="false" customHeight="true" outlineLevel="0" collapsed="false">
      <c r="A59" s="23" t="s">
        <v>41</v>
      </c>
      <c r="B59" s="5" t="s">
        <v>42</v>
      </c>
      <c r="C59" s="24" t="s">
        <v>43</v>
      </c>
      <c r="D59" s="24"/>
    </row>
    <row r="60" customFormat="false" ht="32.25" hidden="false" customHeight="false" outlineLevel="0" collapsed="false">
      <c r="A60" s="25" t="s">
        <v>44</v>
      </c>
      <c r="B60" s="26" t="n">
        <v>2</v>
      </c>
      <c r="C60" s="26" t="n">
        <v>668.5</v>
      </c>
      <c r="D60" s="26"/>
    </row>
    <row r="61" customFormat="false" ht="32.25" hidden="false" customHeight="false" outlineLevel="0" collapsed="false">
      <c r="A61" s="27" t="s">
        <v>45</v>
      </c>
      <c r="B61" s="28" t="n">
        <v>1</v>
      </c>
      <c r="C61" s="29" t="n">
        <v>125.8</v>
      </c>
      <c r="D61" s="29"/>
    </row>
  </sheetData>
  <mergeCells count="10">
    <mergeCell ref="A1:D4"/>
    <mergeCell ref="A10:D10"/>
    <mergeCell ref="A20:D20"/>
    <mergeCell ref="A35:D35"/>
    <mergeCell ref="C50:D50"/>
    <mergeCell ref="A51:D57"/>
    <mergeCell ref="C58:E58"/>
    <mergeCell ref="C59:D59"/>
    <mergeCell ref="C60:D60"/>
    <mergeCell ref="C61:D61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2019-10-10T11:07:47Z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