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4" i="1" l="1"/>
  <c r="D23" i="1"/>
  <c r="D16" i="1"/>
  <c r="C12" i="1"/>
  <c r="C19" i="1" s="1"/>
  <c r="B12" i="1"/>
  <c r="B19" i="1" s="1"/>
  <c r="D22" i="1"/>
  <c r="D25" i="1"/>
  <c r="D28" i="1"/>
  <c r="D30" i="1"/>
  <c r="D21" i="1"/>
  <c r="D13" i="1"/>
  <c r="D14" i="1"/>
  <c r="D15" i="1"/>
  <c r="D17" i="1"/>
  <c r="D18" i="1"/>
  <c r="C33" i="1"/>
  <c r="B33" i="1"/>
  <c r="D33" i="1" l="1"/>
  <c r="C34" i="1"/>
  <c r="C40" i="1" s="1"/>
  <c r="C39" i="1" s="1"/>
  <c r="D12" i="1"/>
  <c r="D19" i="1"/>
  <c r="B34" i="1"/>
  <c r="B40" i="1" s="1"/>
  <c r="B39" i="1" s="1"/>
</calcChain>
</file>

<file path=xl/sharedStrings.xml><?xml version="1.0" encoding="utf-8"?>
<sst xmlns="http://schemas.openxmlformats.org/spreadsheetml/2006/main" count="47" uniqueCount="45">
  <si>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</si>
  <si>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</si>
  <si>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</si>
  <si>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</si>
  <si>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</si>
  <si>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</si>
  <si>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</si>
  <si>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</si>
  <si>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</si>
  <si>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</si>
  <si>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</si>
  <si>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</si>
  <si>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</si>
  <si>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</si>
  <si>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</si>
  <si>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</si>
  <si>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</si>
  <si>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</si>
  <si>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</si>
  <si>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</si>
  <si>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</si>
  <si>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</si>
  <si>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</si>
  <si>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</si>
  <si>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</si>
  <si>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</si>
  <si>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</si>
  <si>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</si>
  <si>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</si>
  <si>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</si>
  <si>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</si>
  <si>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</si>
  <si>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</si>
  <si>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</si>
  <si>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</si>
  <si>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</si>
  <si>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</si>
  <si>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</si>
  <si>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</si>
  <si>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2019 года  Приложение 1 обнародуется в соответствии с Постановлением главы администрации №       от     </t>
    </r>
  </si>
  <si>
    <t xml:space="preserve">Кассовое исполнение за 9 месяцев  2019 года  (отчетный период) </t>
  </si>
  <si>
    <t xml:space="preserve">Среднесписочная численность работников за 9 месяцев  2019 года  (человек)   </t>
  </si>
  <si>
    <t xml:space="preserve">Фактические  расходы на заработную плату и 
начисления на нее   
за 9 месяцев  2019 года 
(отчетный период)   
(тыс. рублей)
</t>
  </si>
  <si>
    <t xml:space="preserve">за 9 месяцев  2019 года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</si>
  <si>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2019 года 
(отчетный период)
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</si>
</sst>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zoomScale="80" zoomScaleNormal="80" workbookViewId="0">
      <selection activeCell="C30" sqref="C30"/>
    </sheetView>
  </sheetViews>
  <sheetFormatPr defaultRowHeight="15.75" x14ac:dyDescent="0.25"/>
  <cols>
    <col min="1" max="1" width="54.140625" style="1" customWidth="1"/>
    <col min="2" max="2" width="18.7109375" style="1" customWidth="1"/>
    <col min="3" max="3" width="26.28515625" style="1" customWidth="1"/>
    <col min="4" max="4" width="16.5703125" style="1" customWidth="1"/>
    <col min="5" max="16384" width="9.140625" style="1"/>
  </cols>
  <sheetData>
    <row r="1" spans="1:4" x14ac:dyDescent="0.25">
      <c r="A1" s="33" t="s">
        <v>39</v>
      </c>
      <c r="B1" s="33"/>
      <c r="C1" s="33"/>
      <c r="D1" s="33"/>
    </row>
    <row r="2" spans="1:4" x14ac:dyDescent="0.25">
      <c r="A2" s="33"/>
      <c r="B2" s="33"/>
      <c r="C2" s="33"/>
      <c r="D2" s="33"/>
    </row>
    <row r="3" spans="1:4" x14ac:dyDescent="0.25">
      <c r="A3" s="33"/>
      <c r="B3" s="33"/>
      <c r="C3" s="33"/>
      <c r="D3" s="33"/>
    </row>
    <row r="4" spans="1:4" x14ac:dyDescent="0.25">
      <c r="A4" s="33"/>
      <c r="B4" s="33"/>
      <c r="C4" s="33"/>
      <c r="D4" s="33"/>
    </row>
    <row r="5" spans="1:4" x14ac:dyDescent="0.25">
      <c r="A5" s="33"/>
      <c r="B5" s="33"/>
      <c r="C5" s="33"/>
      <c r="D5" s="33"/>
    </row>
    <row r="6" spans="1:4" x14ac:dyDescent="0.25">
      <c r="D6" s="2" t="s">
        <v>30</v>
      </c>
    </row>
    <row r="7" spans="1:4" x14ac:dyDescent="0.25">
      <c r="B7" s="3" t="s">
        <v>31</v>
      </c>
    </row>
    <row r="8" spans="1:4" x14ac:dyDescent="0.25">
      <c r="B8" s="3" t="s">
        <v>43</v>
      </c>
    </row>
    <row r="9" spans="1:4" ht="16.5" thickBot="1" x14ac:dyDescent="0.3">
      <c r="D9" s="3" t="s">
        <v>32</v>
      </c>
    </row>
    <row r="10" spans="1:4" ht="52.5" customHeight="1" thickBot="1" x14ac:dyDescent="0.3">
      <c r="A10" s="4" t="s">
        <v>0</v>
      </c>
      <c r="B10" s="5" t="s">
        <v>25</v>
      </c>
      <c r="C10" s="5" t="s">
        <v>40</v>
      </c>
      <c r="D10" s="5" t="s">
        <v>26</v>
      </c>
    </row>
    <row r="11" spans="1:4" ht="16.5" thickBot="1" x14ac:dyDescent="0.3">
      <c r="A11" s="30" t="s">
        <v>1</v>
      </c>
      <c r="B11" s="31"/>
      <c r="C11" s="31"/>
      <c r="D11" s="32"/>
    </row>
    <row r="12" spans="1:4" ht="16.5" thickBot="1" x14ac:dyDescent="0.3">
      <c r="A12" s="6" t="s">
        <v>2</v>
      </c>
      <c r="B12" s="7">
        <f>B13+B14+B15+B16</f>
        <v>2167.1</v>
      </c>
      <c r="C12" s="7">
        <f>C13+C14+C15+C16</f>
        <v>1698.6</v>
      </c>
      <c r="D12" s="7">
        <f>C12*100/B12</f>
        <v>78.381246827557575</v>
      </c>
    </row>
    <row r="13" spans="1:4" ht="16.5" thickBot="1" x14ac:dyDescent="0.3">
      <c r="A13" s="6" t="s">
        <v>3</v>
      </c>
      <c r="B13" s="7">
        <v>250</v>
      </c>
      <c r="C13" s="7">
        <v>129.30000000000001</v>
      </c>
      <c r="D13" s="7">
        <f t="shared" ref="D13:D33" si="0">C13*100/B13</f>
        <v>51.720000000000006</v>
      </c>
    </row>
    <row r="14" spans="1:4" ht="16.5" thickBot="1" x14ac:dyDescent="0.3">
      <c r="A14" s="6" t="s">
        <v>4</v>
      </c>
      <c r="B14" s="7">
        <v>1073.5</v>
      </c>
      <c r="C14" s="7">
        <v>1113.3</v>
      </c>
      <c r="D14" s="7">
        <f t="shared" si="0"/>
        <v>103.70749883558453</v>
      </c>
    </row>
    <row r="15" spans="1:4" ht="19.5" customHeight="1" thickBot="1" x14ac:dyDescent="0.3">
      <c r="A15" s="6" t="s">
        <v>5</v>
      </c>
      <c r="B15" s="7">
        <v>824.5</v>
      </c>
      <c r="C15" s="7">
        <v>437.9</v>
      </c>
      <c r="D15" s="7">
        <f t="shared" si="0"/>
        <v>53.110976349302611</v>
      </c>
    </row>
    <row r="16" spans="1:4" ht="19.5" customHeight="1" thickBot="1" x14ac:dyDescent="0.3">
      <c r="A16" s="6" t="s">
        <v>6</v>
      </c>
      <c r="B16" s="7">
        <v>19.100000000000001</v>
      </c>
      <c r="C16" s="7">
        <v>18.100000000000001</v>
      </c>
      <c r="D16" s="7">
        <f t="shared" si="0"/>
        <v>94.764397905759168</v>
      </c>
    </row>
    <row r="17" spans="1:4" ht="16.5" thickBot="1" x14ac:dyDescent="0.3">
      <c r="A17" s="6" t="s">
        <v>7</v>
      </c>
      <c r="B17" s="7">
        <v>665.3</v>
      </c>
      <c r="C17" s="7">
        <v>576.5</v>
      </c>
      <c r="D17" s="7">
        <f t="shared" si="0"/>
        <v>86.652637907710812</v>
      </c>
    </row>
    <row r="18" spans="1:4" ht="39.75" customHeight="1" thickBot="1" x14ac:dyDescent="0.3">
      <c r="A18" s="6" t="s">
        <v>38</v>
      </c>
      <c r="B18" s="7">
        <v>665.3</v>
      </c>
      <c r="C18" s="7">
        <v>576.5</v>
      </c>
      <c r="D18" s="7">
        <f t="shared" si="0"/>
        <v>86.652637907710812</v>
      </c>
    </row>
    <row r="19" spans="1:4" ht="16.5" thickBot="1" x14ac:dyDescent="0.3">
      <c r="A19" s="8" t="s">
        <v>8</v>
      </c>
      <c r="B19" s="9">
        <f>B12+B17</f>
        <v>2832.3999999999996</v>
      </c>
      <c r="C19" s="9">
        <f>C12+C17</f>
        <v>2275.1</v>
      </c>
      <c r="D19" s="7">
        <f t="shared" si="0"/>
        <v>80.324106764581288</v>
      </c>
    </row>
    <row r="20" spans="1:4" ht="16.5" thickBot="1" x14ac:dyDescent="0.3">
      <c r="A20" s="30" t="s">
        <v>28</v>
      </c>
      <c r="B20" s="31"/>
      <c r="C20" s="31"/>
      <c r="D20" s="32"/>
    </row>
    <row r="21" spans="1:4" ht="16.5" thickBot="1" x14ac:dyDescent="0.3">
      <c r="A21" s="6" t="s">
        <v>9</v>
      </c>
      <c r="B21" s="7">
        <v>2775.6</v>
      </c>
      <c r="C21" s="7">
        <v>1996.1</v>
      </c>
      <c r="D21" s="7">
        <f t="shared" si="0"/>
        <v>71.915982129989914</v>
      </c>
    </row>
    <row r="22" spans="1:4" ht="16.5" thickBot="1" x14ac:dyDescent="0.3">
      <c r="A22" s="6" t="s">
        <v>10</v>
      </c>
      <c r="B22" s="7">
        <v>82.9</v>
      </c>
      <c r="C22" s="7">
        <v>51.3</v>
      </c>
      <c r="D22" s="7">
        <f t="shared" si="0"/>
        <v>61.881785283474059</v>
      </c>
    </row>
    <row r="23" spans="1:4" ht="32.25" thickBot="1" x14ac:dyDescent="0.3">
      <c r="A23" s="10" t="s">
        <v>27</v>
      </c>
      <c r="B23" s="11">
        <v>15</v>
      </c>
      <c r="C23" s="11">
        <v>0</v>
      </c>
      <c r="D23" s="7">
        <f t="shared" si="0"/>
        <v>0</v>
      </c>
    </row>
    <row r="24" spans="1:4" ht="16.5" thickBot="1" x14ac:dyDescent="0.3">
      <c r="A24" s="12" t="s">
        <v>11</v>
      </c>
      <c r="B24" s="13">
        <v>199.9</v>
      </c>
      <c r="C24" s="13">
        <v>18</v>
      </c>
      <c r="D24" s="7">
        <f>C24*100/B24</f>
        <v>9.0045022511255617</v>
      </c>
    </row>
    <row r="25" spans="1:4" ht="16.5" thickBot="1" x14ac:dyDescent="0.3">
      <c r="A25" s="6" t="s">
        <v>12</v>
      </c>
      <c r="B25" s="7">
        <v>770</v>
      </c>
      <c r="C25" s="7">
        <v>407.2</v>
      </c>
      <c r="D25" s="7">
        <f t="shared" si="0"/>
        <v>52.883116883116884</v>
      </c>
    </row>
    <row r="26" spans="1:4" ht="16.5" thickBot="1" x14ac:dyDescent="0.3">
      <c r="A26" s="6" t="s">
        <v>13</v>
      </c>
      <c r="B26" s="7"/>
      <c r="C26" s="7"/>
      <c r="D26" s="7"/>
    </row>
    <row r="27" spans="1:4" ht="16.5" thickBot="1" x14ac:dyDescent="0.3">
      <c r="A27" s="6" t="s">
        <v>14</v>
      </c>
      <c r="B27" s="7"/>
      <c r="C27" s="7"/>
      <c r="D27" s="7"/>
    </row>
    <row r="28" spans="1:4" ht="16.5" thickBot="1" x14ac:dyDescent="0.3">
      <c r="A28" s="6" t="s">
        <v>15</v>
      </c>
      <c r="B28" s="7">
        <v>26</v>
      </c>
      <c r="C28" s="7">
        <v>9.1</v>
      </c>
      <c r="D28" s="7">
        <f t="shared" si="0"/>
        <v>35</v>
      </c>
    </row>
    <row r="29" spans="1:4" ht="21.75" customHeight="1" thickBot="1" x14ac:dyDescent="0.3">
      <c r="A29" s="6" t="s">
        <v>16</v>
      </c>
      <c r="B29" s="7"/>
      <c r="C29" s="7"/>
      <c r="D29" s="7"/>
    </row>
    <row r="30" spans="1:4" ht="16.5" thickBot="1" x14ac:dyDescent="0.3">
      <c r="A30" s="6" t="s">
        <v>17</v>
      </c>
      <c r="B30" s="7">
        <v>195</v>
      </c>
      <c r="C30" s="7">
        <v>144</v>
      </c>
      <c r="D30" s="7">
        <f t="shared" si="0"/>
        <v>73.84615384615384</v>
      </c>
    </row>
    <row r="31" spans="1:4" ht="24" customHeight="1" thickBot="1" x14ac:dyDescent="0.3">
      <c r="A31" s="6" t="s">
        <v>18</v>
      </c>
      <c r="B31" s="7"/>
      <c r="C31" s="7"/>
      <c r="D31" s="7"/>
    </row>
    <row r="32" spans="1:4" ht="16.5" thickBot="1" x14ac:dyDescent="0.3">
      <c r="A32" s="6" t="s">
        <v>19</v>
      </c>
      <c r="B32" s="7"/>
      <c r="C32" s="7"/>
      <c r="D32" s="7"/>
    </row>
    <row r="33" spans="1:4" ht="16.5" thickBot="1" x14ac:dyDescent="0.3">
      <c r="A33" s="8" t="s">
        <v>8</v>
      </c>
      <c r="B33" s="9">
        <f>B32+B31+B30+B29+B28+B27+B26+B25+B24+B23+B22+B21</f>
        <v>4064.4</v>
      </c>
      <c r="C33" s="9">
        <f>C32+C31+C30+C29+C28+C27+C26+C25+C24+C23+C22+C21</f>
        <v>2625.7</v>
      </c>
      <c r="D33" s="7">
        <f t="shared" si="0"/>
        <v>64.602401338450932</v>
      </c>
    </row>
    <row r="34" spans="1:4" ht="32.25" thickBot="1" x14ac:dyDescent="0.3">
      <c r="A34" s="6" t="s">
        <v>20</v>
      </c>
      <c r="B34" s="7">
        <f>B19-B33</f>
        <v>-1232.0000000000005</v>
      </c>
      <c r="C34" s="7">
        <f>C19-C33</f>
        <v>-350.59999999999991</v>
      </c>
      <c r="D34" s="14"/>
    </row>
    <row r="35" spans="1:4" ht="16.5" thickBot="1" x14ac:dyDescent="0.3">
      <c r="A35" s="30" t="s">
        <v>21</v>
      </c>
      <c r="B35" s="31"/>
      <c r="C35" s="31"/>
      <c r="D35" s="32"/>
    </row>
    <row r="36" spans="1:4" ht="32.25" thickBot="1" x14ac:dyDescent="0.3">
      <c r="A36" s="6" t="s">
        <v>22</v>
      </c>
      <c r="B36" s="14"/>
      <c r="C36" s="14"/>
      <c r="D36" s="14"/>
    </row>
    <row r="37" spans="1:4" ht="37.5" customHeight="1" thickBot="1" x14ac:dyDescent="0.3">
      <c r="A37" s="6" t="s">
        <v>23</v>
      </c>
      <c r="B37" s="14"/>
      <c r="C37" s="14"/>
      <c r="D37" s="14"/>
    </row>
    <row r="38" spans="1:4" ht="38.25" customHeight="1" thickBot="1" x14ac:dyDescent="0.3">
      <c r="A38" s="12" t="s">
        <v>29</v>
      </c>
      <c r="B38" s="15"/>
      <c r="C38" s="15"/>
      <c r="D38" s="15"/>
    </row>
    <row r="39" spans="1:4" ht="32.25" thickBot="1" x14ac:dyDescent="0.3">
      <c r="A39" s="6" t="s">
        <v>24</v>
      </c>
      <c r="B39" s="7">
        <f>B40</f>
        <v>1232.0000000000005</v>
      </c>
      <c r="C39" s="7">
        <f>C40</f>
        <v>350.59999999999991</v>
      </c>
      <c r="D39" s="7"/>
    </row>
    <row r="40" spans="1:4" ht="16.5" thickBot="1" x14ac:dyDescent="0.3">
      <c r="A40" s="6" t="s">
        <v>8</v>
      </c>
      <c r="B40" s="9">
        <f>B34*(-1)</f>
        <v>1232.0000000000005</v>
      </c>
      <c r="C40" s="9">
        <f>C34*(-1)</f>
        <v>350.59999999999991</v>
      </c>
      <c r="D40" s="7"/>
    </row>
    <row r="52" spans="1:5" x14ac:dyDescent="0.25">
      <c r="C52" s="29" t="s">
        <v>36</v>
      </c>
      <c r="D52" s="29"/>
    </row>
    <row r="53" spans="1:5" x14ac:dyDescent="0.25">
      <c r="A53" s="34" t="s">
        <v>44</v>
      </c>
      <c r="B53" s="35"/>
      <c r="C53" s="35"/>
      <c r="D53" s="35"/>
    </row>
    <row r="54" spans="1:5" x14ac:dyDescent="0.25">
      <c r="A54" s="35"/>
      <c r="B54" s="35"/>
      <c r="C54" s="35"/>
      <c r="D54" s="35"/>
    </row>
    <row r="55" spans="1:5" x14ac:dyDescent="0.25">
      <c r="A55" s="35"/>
      <c r="B55" s="35"/>
      <c r="C55" s="35"/>
      <c r="D55" s="35"/>
    </row>
    <row r="56" spans="1:5" x14ac:dyDescent="0.25">
      <c r="A56" s="35"/>
      <c r="B56" s="35"/>
      <c r="C56" s="35"/>
      <c r="D56" s="35"/>
    </row>
    <row r="57" spans="1:5" x14ac:dyDescent="0.25">
      <c r="A57" s="35"/>
      <c r="B57" s="35"/>
      <c r="C57" s="35"/>
      <c r="D57" s="35"/>
    </row>
    <row r="58" spans="1:5" x14ac:dyDescent="0.25">
      <c r="A58" s="35"/>
      <c r="B58" s="35"/>
      <c r="C58" s="35"/>
      <c r="D58" s="35"/>
    </row>
    <row r="59" spans="1:5" x14ac:dyDescent="0.25">
      <c r="A59" s="35"/>
      <c r="B59" s="35"/>
      <c r="C59" s="35"/>
      <c r="D59" s="35"/>
    </row>
    <row r="60" spans="1:5" ht="16.5" thickBot="1" x14ac:dyDescent="0.3">
      <c r="C60" s="27" t="s">
        <v>37</v>
      </c>
      <c r="D60" s="28"/>
      <c r="E60" s="28"/>
    </row>
    <row r="61" spans="1:5" ht="99" customHeight="1" thickBot="1" x14ac:dyDescent="0.3">
      <c r="A61" s="16" t="s">
        <v>33</v>
      </c>
      <c r="B61" s="4" t="s">
        <v>41</v>
      </c>
      <c r="C61" s="21" t="s">
        <v>42</v>
      </c>
      <c r="D61" s="22"/>
    </row>
    <row r="62" spans="1:5" ht="32.25" thickBot="1" x14ac:dyDescent="0.3">
      <c r="A62" s="17" t="s">
        <v>34</v>
      </c>
      <c r="B62" s="19">
        <v>3</v>
      </c>
      <c r="C62" s="23">
        <v>874.4</v>
      </c>
      <c r="D62" s="24"/>
    </row>
    <row r="63" spans="1:5" ht="32.25" thickBot="1" x14ac:dyDescent="0.3">
      <c r="A63" s="18" t="s">
        <v>35</v>
      </c>
      <c r="B63" s="20">
        <v>1</v>
      </c>
      <c r="C63" s="25">
        <v>256.39999999999998</v>
      </c>
      <c r="D63" s="26"/>
    </row>
  </sheetData>
  <mergeCells count="10">
    <mergeCell ref="A35:D35"/>
    <mergeCell ref="A1:D5"/>
    <mergeCell ref="A11:D11"/>
    <mergeCell ref="A20:D20"/>
    <mergeCell ref="A53:D59"/>
    <mergeCell ref="C61:D61"/>
    <mergeCell ref="C62:D62"/>
    <mergeCell ref="C63:D63"/>
    <mergeCell ref="C60:E60"/>
    <mergeCell ref="C52:D52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2016-07-25T07:21:37Z</cp:lastPrinted>
  <dcterms:created xsi:type="dcterms:W3CDTF">2016-07-20T11:31:32Z</dcterms:created>
  <dcterms:modified xsi:type="dcterms:W3CDTF">2020-04-10T12:57:04Z</dcterms:modified>
</cp:coreProperties>
</file>